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4950" windowWidth="15150" windowHeight="6885" activeTab="0"/>
  </bookViews>
  <sheets>
    <sheet name="TVTF 2008-2020" sheetId="1" r:id="rId1"/>
  </sheets>
  <definedNames>
    <definedName name="_xlnm.Print_Area" localSheetId="0">'TVTF 2008-2020'!$A$1:$Q$36</definedName>
  </definedNames>
  <calcPr fullCalcOnLoad="1"/>
</workbook>
</file>

<file path=xl/sharedStrings.xml><?xml version="1.0" encoding="utf-8"?>
<sst xmlns="http://schemas.openxmlformats.org/spreadsheetml/2006/main" count="34" uniqueCount="24">
  <si>
    <t>Total general</t>
  </si>
  <si>
    <t>Chiapas</t>
  </si>
  <si>
    <t>Tabasco</t>
  </si>
  <si>
    <t>Ciudad Cuauhtémoc</t>
  </si>
  <si>
    <t>Talismán</t>
  </si>
  <si>
    <t>Unión Juárez</t>
  </si>
  <si>
    <t>El Ceibo</t>
  </si>
  <si>
    <t>Carmen Xhan</t>
  </si>
  <si>
    <t>Quintana Roo</t>
  </si>
  <si>
    <t>Chetumal, Subteniente López</t>
  </si>
  <si>
    <t>País de residencia/
        punto de expedición</t>
  </si>
  <si>
    <t>Total Guatemala</t>
  </si>
  <si>
    <t>Total Belice</t>
  </si>
  <si>
    <t>n.a.</t>
  </si>
  <si>
    <r>
      <t xml:space="preserve">(-) Significa cero.            </t>
    </r>
    <r>
      <rPr>
        <b/>
        <sz val="8"/>
        <color indexed="8"/>
        <rFont val="Arial"/>
        <family val="2"/>
      </rPr>
      <t>n.a.</t>
    </r>
    <r>
      <rPr>
        <sz val="8"/>
        <color indexed="8"/>
        <rFont val="Arial"/>
        <family val="2"/>
      </rPr>
      <t xml:space="preserve"> No aplica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</si>
  <si>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Política Migratoria, Registro e Identidad de Personas, </t>
    </r>
    <r>
      <rPr>
        <sz val="7"/>
        <rFont val="Arial"/>
        <family val="2"/>
      </rPr>
      <t>S</t>
    </r>
    <r>
      <rPr>
        <sz val="6"/>
        <rFont val="Arial"/>
        <family val="2"/>
      </rPr>
      <t>EGOB</t>
    </r>
    <r>
      <rPr>
        <sz val="8"/>
        <rFont val="Arial"/>
        <family val="2"/>
      </rPr>
      <t xml:space="preserve">, con base en información registrada en las oficinas de tramites del </t>
    </r>
    <r>
      <rPr>
        <sz val="7"/>
        <rFont val="Arial"/>
        <family val="2"/>
      </rPr>
      <t>I</t>
    </r>
    <r>
      <rPr>
        <sz val="6"/>
        <rFont val="Arial"/>
        <family val="2"/>
      </rPr>
      <t>NM</t>
    </r>
    <r>
      <rPr>
        <sz val="8"/>
        <rFont val="Arial"/>
        <family val="2"/>
      </rPr>
      <t xml:space="preserve"> en Chiapas, Tabasco y Quintana Roo.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</si>
  <si>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Las cifras de este año fueron afectadas por declaración de emergencia sanitaria provocada por la enfermedad COVID- 19, causada por el virus SARS-CoV-2, declarada por la Organización Mundial de la Salud, que detonó un cierre de fronteras de distintos países y a la modificación de protocolos y procedimientos previamente establecidos, dichas modificaciones limitaron las operaciones y redujo los flujos de personas entre los países.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</si>
  <si>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En 2008 la oficina de Cd. Hidalgo no estaba habilitada para la expedición de formas migratorias de trabajadores fronterizos, se expedían en Talismán.</t>
    </r>
  </si>
  <si>
    <r>
      <t>2020</t>
    </r>
    <r>
      <rPr>
        <vertAlign val="superscript"/>
        <sz val="9"/>
        <rFont val="Arial"/>
        <family val="2"/>
      </rPr>
      <t>2</t>
    </r>
  </si>
  <si>
    <r>
      <t>Ciudad Hidalgo</t>
    </r>
    <r>
      <rPr>
        <vertAlign val="superscript"/>
        <sz val="9"/>
        <color indexed="8"/>
        <rFont val="Arial"/>
        <family val="2"/>
      </rPr>
      <t>3</t>
    </r>
  </si>
  <si>
    <t>2021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</si>
  <si>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De enero a marzo de 2008, la información hace referencia a  la Forma Migratoria de Visitante Agrícola (</t>
    </r>
    <r>
      <rPr>
        <sz val="7"/>
        <rFont val="Arial"/>
        <family val="2"/>
      </rPr>
      <t>F</t>
    </r>
    <r>
      <rPr>
        <sz val="6"/>
        <rFont val="Arial"/>
        <family val="2"/>
      </rPr>
      <t>MVA</t>
    </r>
    <r>
      <rPr>
        <sz val="8"/>
        <rFont val="Arial"/>
        <family val="2"/>
      </rPr>
      <t>) que estaba vigente desde 1997 y solo se expedía a guatemaltecos; de abril de 2008 hasta octubre de 2012, la información incluye a las y los guatemaltecos y beliceños documentados con la Forma Migratoria de Trabajador Fronterizo (</t>
    </r>
    <r>
      <rPr>
        <sz val="7"/>
        <rFont val="Arial"/>
        <family val="2"/>
      </rPr>
      <t>F</t>
    </r>
    <r>
      <rPr>
        <sz val="6"/>
        <rFont val="Arial"/>
        <family val="2"/>
      </rPr>
      <t>MTF</t>
    </r>
    <r>
      <rPr>
        <sz val="8"/>
        <rFont val="Arial"/>
        <family val="2"/>
      </rPr>
      <t>), en los términos del artículo 42, Fracción III de la Ley General de Población y de los artículos 162 y 163 de su Reglamento. A partir de noviembre de 2012, incluye a las y los nacionales de Guatemala y Belice documentados con la Tarjeta de Visitante Trabajador Fronterizo (</t>
    </r>
    <r>
      <rPr>
        <sz val="7"/>
        <rFont val="Arial"/>
        <family val="2"/>
      </rPr>
      <t>T</t>
    </r>
    <r>
      <rPr>
        <sz val="6"/>
        <rFont val="Arial"/>
        <family val="2"/>
      </rPr>
      <t>VTF</t>
    </r>
    <r>
      <rPr>
        <sz val="8"/>
        <rFont val="Arial"/>
        <family val="2"/>
      </rPr>
      <t xml:space="preserve">), en los términos del artículo 52, Fracción IV de la Ley de Migración; de los artículos 134 y 136 de su Reglamento y los artículos 75, 76 y 77 de los </t>
    </r>
    <r>
      <rPr>
        <i/>
        <sz val="8"/>
        <rFont val="Arial"/>
        <family val="2"/>
      </rPr>
      <t>Lineamientos para trámites y procedimientos migratorios</t>
    </r>
    <r>
      <rPr>
        <sz val="8"/>
        <rFont val="Arial"/>
        <family val="2"/>
      </rPr>
      <t>.</t>
    </r>
  </si>
  <si>
    <r>
      <t>Expedición de documentos para trabajadoras y trabajadores fronterizos,</t>
    </r>
    <r>
      <rPr>
        <b/>
        <vertAlign val="superscript"/>
        <sz val="12"/>
        <color indexed="8"/>
        <rFont val="Arial"/>
        <family val="2"/>
      </rPr>
      <t>1</t>
    </r>
    <r>
      <rPr>
        <b/>
        <vertAlign val="superscript"/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por país de residencia, entidad federativa y punto de expedición, 2008-2021</t>
    </r>
  </si>
  <si>
    <r>
      <rPr>
        <b/>
        <sz val="8"/>
        <rFont val="Arial"/>
        <family val="2"/>
      </rPr>
      <t>Nota: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La información incluye las formas migratorias expedidas a titulares y dependientes económicos que acompañan a las y los trabajadores.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</si>
</sst>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\ ##0_-;\-* #\ ##0_-;_-* &quot;-&quot;_-;_-@_-"/>
    <numFmt numFmtId="165" formatCode="#\ ##0\ \ ;\-;_-* &quot;-  &quot;_-;_-@_-"/>
    <numFmt numFmtId="166" formatCode="#\ ##0\ \ ;\-;_-* &quot;-    &quot;_-;_-@_-"/>
    <numFmt numFmtId="167" formatCode="#\ ##0\ \ ;\-;_-&quot;-  &quot;_-;_-@\ \ 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thin"/>
    </border>
  </borders>
  <cellStyleXfs count="3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53" fillId="0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6" fillId="0" borderId="10" xfId="0" applyFont="1" applyBorder="1" applyAlignment="1">
      <alignment wrapText="1"/>
    </xf>
    <xf numFmtId="3" fontId="53" fillId="0" borderId="0" xfId="0" applyNumberFormat="1" applyFont="1" applyBorder="1" applyAlignment="1">
      <alignment vertical="center"/>
    </xf>
    <xf numFmtId="0" fontId="53" fillId="0" borderId="0" xfId="0" applyFont="1" applyFill="1" applyBorder="1" applyAlignment="1">
      <alignment vertical="center" textRotation="90" wrapText="1"/>
    </xf>
    <xf numFmtId="0" fontId="55" fillId="0" borderId="0" xfId="0" applyFont="1" applyFill="1" applyBorder="1" applyAlignment="1">
      <alignment vertical="center" textRotation="90" wrapText="1"/>
    </xf>
    <xf numFmtId="0" fontId="57" fillId="33" borderId="10" xfId="0" applyFont="1" applyFill="1" applyBorder="1" applyAlignment="1">
      <alignment horizontal="left" wrapText="1" indent="1"/>
    </xf>
    <xf numFmtId="0" fontId="57" fillId="0" borderId="10" xfId="0" applyFont="1" applyBorder="1" applyAlignment="1">
      <alignment horizontal="left" wrapText="1" indent="1"/>
    </xf>
    <xf numFmtId="0" fontId="57" fillId="33" borderId="10" xfId="0" applyFont="1" applyFill="1" applyBorder="1" applyAlignment="1">
      <alignment horizontal="left" wrapText="1" indent="2"/>
    </xf>
    <xf numFmtId="0" fontId="56" fillId="0" borderId="10" xfId="0" applyFont="1" applyBorder="1" applyAlignment="1">
      <alignment horizontal="left" wrapText="1" indent="3"/>
    </xf>
    <xf numFmtId="0" fontId="56" fillId="0" borderId="11" xfId="0" applyFont="1" applyBorder="1" applyAlignment="1">
      <alignment horizontal="left" wrapText="1" indent="1"/>
    </xf>
    <xf numFmtId="164" fontId="53" fillId="0" borderId="12" xfId="0" applyNumberFormat="1" applyFont="1" applyBorder="1" applyAlignment="1">
      <alignment horizontal="right" vertical="center" wrapText="1" indent="4"/>
    </xf>
    <xf numFmtId="0" fontId="56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textRotation="90" wrapText="1"/>
    </xf>
    <xf numFmtId="0" fontId="5" fillId="0" borderId="0" xfId="0" applyFont="1" applyAlignment="1">
      <alignment vertical="top" wrapText="1"/>
    </xf>
    <xf numFmtId="0" fontId="4" fillId="33" borderId="13" xfId="0" applyFont="1" applyFill="1" applyBorder="1" applyAlignment="1">
      <alignment horizontal="left" vertical="center" wrapText="1" indent="1"/>
    </xf>
    <xf numFmtId="0" fontId="4" fillId="33" borderId="14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3" fillId="0" borderId="0" xfId="0" applyFont="1" applyFill="1" applyAlignment="1">
      <alignment vertical="top"/>
    </xf>
    <xf numFmtId="0" fontId="53" fillId="0" borderId="0" xfId="0" applyFont="1" applyFill="1" applyBorder="1" applyAlignment="1">
      <alignment vertical="top" textRotation="90" wrapText="1"/>
    </xf>
    <xf numFmtId="0" fontId="55" fillId="0" borderId="0" xfId="0" applyFont="1" applyFill="1" applyBorder="1" applyAlignment="1">
      <alignment vertical="top" textRotation="90" wrapText="1"/>
    </xf>
    <xf numFmtId="0" fontId="4" fillId="0" borderId="0" xfId="0" applyFont="1" applyFill="1" applyBorder="1" applyAlignment="1">
      <alignment vertical="top" textRotation="90" wrapText="1"/>
    </xf>
    <xf numFmtId="165" fontId="53" fillId="0" borderId="0" xfId="0" applyNumberFormat="1" applyFont="1" applyFill="1" applyBorder="1" applyAlignment="1">
      <alignment horizontal="right" vertical="center" indent="1"/>
    </xf>
    <xf numFmtId="0" fontId="57" fillId="33" borderId="10" xfId="0" applyFont="1" applyFill="1" applyBorder="1" applyAlignment="1">
      <alignment horizontal="left" wrapText="1" indent="3"/>
    </xf>
    <xf numFmtId="3" fontId="53" fillId="0" borderId="10" xfId="0" applyNumberFormat="1" applyFont="1" applyFill="1" applyBorder="1" applyAlignment="1">
      <alignment horizontal="left" vertical="center" indent="4"/>
    </xf>
    <xf numFmtId="0" fontId="56" fillId="0" borderId="10" xfId="0" applyFont="1" applyBorder="1" applyAlignment="1">
      <alignment horizontal="left" wrapText="1" indent="4"/>
    </xf>
    <xf numFmtId="3" fontId="4" fillId="0" borderId="0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horizontal="right" vertical="center" wrapText="1" indent="4"/>
    </xf>
    <xf numFmtId="165" fontId="55" fillId="33" borderId="0" xfId="0" applyNumberFormat="1" applyFont="1" applyFill="1" applyBorder="1" applyAlignment="1">
      <alignment horizontal="right" vertical="center"/>
    </xf>
    <xf numFmtId="165" fontId="9" fillId="33" borderId="0" xfId="0" applyNumberFormat="1" applyFont="1" applyFill="1" applyBorder="1" applyAlignment="1">
      <alignment horizontal="right" vertical="center"/>
    </xf>
    <xf numFmtId="165" fontId="53" fillId="0" borderId="0" xfId="0" applyNumberFormat="1" applyFont="1" applyBorder="1" applyAlignment="1">
      <alignment horizontal="right" vertical="center"/>
    </xf>
    <xf numFmtId="165" fontId="55" fillId="0" borderId="0" xfId="0" applyNumberFormat="1" applyFont="1" applyBorder="1" applyAlignment="1">
      <alignment horizontal="right" vertical="center"/>
    </xf>
    <xf numFmtId="165" fontId="9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165" fontId="53" fillId="0" borderId="0" xfId="0" applyNumberFormat="1" applyFont="1" applyFill="1" applyBorder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0" fontId="58" fillId="0" borderId="0" xfId="0" applyFont="1" applyFill="1" applyBorder="1" applyAlignment="1">
      <alignment horizontal="left" vertical="top" wrapText="1"/>
    </xf>
    <xf numFmtId="0" fontId="58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top"/>
    </xf>
    <xf numFmtId="0" fontId="5" fillId="0" borderId="0" xfId="287" applyFont="1" applyFill="1" applyAlignment="1">
      <alignment vertical="top" wrapText="1"/>
      <protection/>
    </xf>
    <xf numFmtId="0" fontId="4" fillId="33" borderId="14" xfId="0" applyFont="1" applyFill="1" applyBorder="1" applyAlignment="1" quotePrefix="1">
      <alignment horizontal="center" vertical="center"/>
    </xf>
    <xf numFmtId="0" fontId="53" fillId="0" borderId="15" xfId="0" applyFont="1" applyFill="1" applyBorder="1" applyAlignment="1">
      <alignment vertical="center"/>
    </xf>
    <xf numFmtId="0" fontId="53" fillId="0" borderId="16" xfId="0" applyFont="1" applyFill="1" applyBorder="1" applyAlignment="1">
      <alignment vertical="center"/>
    </xf>
    <xf numFmtId="0" fontId="53" fillId="33" borderId="17" xfId="0" applyFont="1" applyFill="1" applyBorder="1" applyAlignment="1">
      <alignment vertical="center"/>
    </xf>
    <xf numFmtId="0" fontId="53" fillId="33" borderId="15" xfId="0" applyFont="1" applyFill="1" applyBorder="1" applyAlignment="1">
      <alignment vertical="center"/>
    </xf>
    <xf numFmtId="0" fontId="5" fillId="0" borderId="0" xfId="287" applyFont="1" applyFill="1" applyAlignment="1">
      <alignment horizontal="justify" vertical="top" wrapText="1"/>
      <protection/>
    </xf>
    <xf numFmtId="0" fontId="5" fillId="0" borderId="0" xfId="0" applyFont="1" applyFill="1" applyBorder="1" applyAlignment="1">
      <alignment horizontal="justify" vertical="top" wrapText="1"/>
    </xf>
    <xf numFmtId="0" fontId="58" fillId="0" borderId="0" xfId="0" applyFont="1" applyFill="1" applyBorder="1" applyAlignment="1">
      <alignment horizontal="left" vertical="top" wrapText="1"/>
    </xf>
    <xf numFmtId="0" fontId="59" fillId="0" borderId="0" xfId="0" applyFont="1" applyAlignment="1">
      <alignment horizontal="center" vertical="center" wrapText="1"/>
    </xf>
  </cellXfs>
  <cellStyles count="32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ipervínculo 10" xfId="46"/>
    <cellStyle name="Hipervínculo 10 2" xfId="47"/>
    <cellStyle name="Hipervínculo 11" xfId="48"/>
    <cellStyle name="Hipervínculo 11 2" xfId="49"/>
    <cellStyle name="Hipervínculo 12" xfId="50"/>
    <cellStyle name="Hipervínculo 12 2" xfId="51"/>
    <cellStyle name="Hipervínculo 13" xfId="52"/>
    <cellStyle name="Hipervínculo 14" xfId="53"/>
    <cellStyle name="Hipervínculo 15" xfId="54"/>
    <cellStyle name="Hipervínculo 16" xfId="55"/>
    <cellStyle name="Hipervínculo 17" xfId="56"/>
    <cellStyle name="Hipervínculo 18" xfId="57"/>
    <cellStyle name="Hipervínculo 19" xfId="58"/>
    <cellStyle name="Hipervínculo 2" xfId="59"/>
    <cellStyle name="Hipervínculo 2 2" xfId="60"/>
    <cellStyle name="Hipervínculo 20" xfId="61"/>
    <cellStyle name="Hipervínculo 21" xfId="62"/>
    <cellStyle name="Hipervínculo 22" xfId="63"/>
    <cellStyle name="Hipervínculo 23" xfId="64"/>
    <cellStyle name="Hipervínculo 24" xfId="65"/>
    <cellStyle name="Hipervínculo 25" xfId="66"/>
    <cellStyle name="Hipervínculo 26" xfId="67"/>
    <cellStyle name="Hipervínculo 27" xfId="68"/>
    <cellStyle name="Hipervínculo 28" xfId="69"/>
    <cellStyle name="Hipervínculo 29" xfId="70"/>
    <cellStyle name="Hipervínculo 3" xfId="71"/>
    <cellStyle name="Hipervínculo 3 2" xfId="72"/>
    <cellStyle name="Hipervínculo 30" xfId="73"/>
    <cellStyle name="Hipervínculo 31" xfId="74"/>
    <cellStyle name="Hipervínculo 32" xfId="75"/>
    <cellStyle name="Hipervínculo 4" xfId="76"/>
    <cellStyle name="Hipervínculo 4 2" xfId="77"/>
    <cellStyle name="Hipervínculo 5" xfId="78"/>
    <cellStyle name="Hipervínculo 5 2" xfId="79"/>
    <cellStyle name="Hipervínculo 6" xfId="80"/>
    <cellStyle name="Hipervínculo 6 2" xfId="81"/>
    <cellStyle name="Hipervínculo 7" xfId="82"/>
    <cellStyle name="Hipervínculo 7 2" xfId="83"/>
    <cellStyle name="Hipervínculo 8" xfId="84"/>
    <cellStyle name="Hipervínculo 8 2" xfId="85"/>
    <cellStyle name="Hipervínculo 9" xfId="86"/>
    <cellStyle name="Hipervínculo 9 2" xfId="87"/>
    <cellStyle name="Hipervínculo visitado 10" xfId="88"/>
    <cellStyle name="Hipervínculo visitado 10 2" xfId="89"/>
    <cellStyle name="Hipervínculo visitado 11" xfId="90"/>
    <cellStyle name="Hipervínculo visitado 11 2" xfId="91"/>
    <cellStyle name="Hipervínculo visitado 12" xfId="92"/>
    <cellStyle name="Hipervínculo visitado 12 2" xfId="93"/>
    <cellStyle name="Hipervínculo visitado 13" xfId="94"/>
    <cellStyle name="Hipervínculo visitado 14" xfId="95"/>
    <cellStyle name="Hipervínculo visitado 15" xfId="96"/>
    <cellStyle name="Hipervínculo visitado 16" xfId="97"/>
    <cellStyle name="Hipervínculo visitado 17" xfId="98"/>
    <cellStyle name="Hipervínculo visitado 18" xfId="99"/>
    <cellStyle name="Hipervínculo visitado 19" xfId="100"/>
    <cellStyle name="Hipervínculo visitado 2" xfId="101"/>
    <cellStyle name="Hipervínculo visitado 2 2" xfId="102"/>
    <cellStyle name="Hipervínculo visitado 20" xfId="103"/>
    <cellStyle name="Hipervínculo visitado 21" xfId="104"/>
    <cellStyle name="Hipervínculo visitado 22" xfId="105"/>
    <cellStyle name="Hipervínculo visitado 23" xfId="106"/>
    <cellStyle name="Hipervínculo visitado 24" xfId="107"/>
    <cellStyle name="Hipervínculo visitado 25" xfId="108"/>
    <cellStyle name="Hipervínculo visitado 26" xfId="109"/>
    <cellStyle name="Hipervínculo visitado 27" xfId="110"/>
    <cellStyle name="Hipervínculo visitado 28" xfId="111"/>
    <cellStyle name="Hipervínculo visitado 29" xfId="112"/>
    <cellStyle name="Hipervínculo visitado 3" xfId="113"/>
    <cellStyle name="Hipervínculo visitado 3 2" xfId="114"/>
    <cellStyle name="Hipervínculo visitado 30" xfId="115"/>
    <cellStyle name="Hipervínculo visitado 31" xfId="116"/>
    <cellStyle name="Hipervínculo visitado 32" xfId="117"/>
    <cellStyle name="Hipervínculo visitado 4" xfId="118"/>
    <cellStyle name="Hipervínculo visitado 4 2" xfId="119"/>
    <cellStyle name="Hipervínculo visitado 5" xfId="120"/>
    <cellStyle name="Hipervínculo visitado 5 2" xfId="121"/>
    <cellStyle name="Hipervínculo visitado 6" xfId="122"/>
    <cellStyle name="Hipervínculo visitado 6 2" xfId="123"/>
    <cellStyle name="Hipervínculo visitado 7" xfId="124"/>
    <cellStyle name="Hipervínculo visitado 7 2" xfId="125"/>
    <cellStyle name="Hipervínculo visitado 8" xfId="126"/>
    <cellStyle name="Hipervínculo visitado 8 2" xfId="127"/>
    <cellStyle name="Hipervínculo visitado 9" xfId="128"/>
    <cellStyle name="Hipervínculo visitado 9 2" xfId="129"/>
    <cellStyle name="Incorrecto" xfId="130"/>
    <cellStyle name="Comma" xfId="131"/>
    <cellStyle name="Comma [0]" xfId="132"/>
    <cellStyle name="Currency" xfId="133"/>
    <cellStyle name="Currency [0]" xfId="134"/>
    <cellStyle name="Neutral" xfId="135"/>
    <cellStyle name="Normal 17 2" xfId="136"/>
    <cellStyle name="Normal 17 3" xfId="137"/>
    <cellStyle name="Normal 18 2" xfId="138"/>
    <cellStyle name="Normal 18 3" xfId="139"/>
    <cellStyle name="Normal 19 2" xfId="140"/>
    <cellStyle name="Normal 19 3" xfId="141"/>
    <cellStyle name="Normal 2" xfId="142"/>
    <cellStyle name="Normal 2 10" xfId="143"/>
    <cellStyle name="Normal 2 11" xfId="144"/>
    <cellStyle name="Normal 2 12" xfId="145"/>
    <cellStyle name="Normal 2 12 2" xfId="146"/>
    <cellStyle name="Normal 2 12 3" xfId="147"/>
    <cellStyle name="Normal 2 12 4" xfId="148"/>
    <cellStyle name="Normal 2 12 5" xfId="149"/>
    <cellStyle name="Normal 2 12_03 0_Recha._ Aseg._Dev._y Repa. propues." xfId="150"/>
    <cellStyle name="Normal 2 13" xfId="151"/>
    <cellStyle name="Normal 2 13 2" xfId="152"/>
    <cellStyle name="Normal 2 13 3" xfId="153"/>
    <cellStyle name="Normal 2 13 4" xfId="154"/>
    <cellStyle name="Normal 2 13 5" xfId="155"/>
    <cellStyle name="Normal 2 13_03 0_Recha._ Aseg._Dev._y Repa. propues." xfId="156"/>
    <cellStyle name="Normal 2 14" xfId="157"/>
    <cellStyle name="Normal 2 14 2" xfId="158"/>
    <cellStyle name="Normal 2 14 3" xfId="159"/>
    <cellStyle name="Normal 2 14 4" xfId="160"/>
    <cellStyle name="Normal 2 14 5" xfId="161"/>
    <cellStyle name="Normal 2 14_03 0_Recha._ Aseg._Dev._y Repa. propues." xfId="162"/>
    <cellStyle name="Normal 2 15" xfId="163"/>
    <cellStyle name="Normal 2 16" xfId="164"/>
    <cellStyle name="Normal 2 16 2" xfId="165"/>
    <cellStyle name="Normal 2 16 3" xfId="166"/>
    <cellStyle name="Normal 2 16 4" xfId="167"/>
    <cellStyle name="Normal 2 16_03 0_Recha._ Aseg._Dev._y Repa. propues." xfId="168"/>
    <cellStyle name="Normal 2 17" xfId="169"/>
    <cellStyle name="Normal 2 17 2" xfId="170"/>
    <cellStyle name="Normal 2 17 3" xfId="171"/>
    <cellStyle name="Normal 2 17 4" xfId="172"/>
    <cellStyle name="Normal 2 17_03 0_Recha._ Aseg._Dev._y Repa. propues." xfId="173"/>
    <cellStyle name="Normal 2 18" xfId="174"/>
    <cellStyle name="Normal 2 19" xfId="175"/>
    <cellStyle name="Normal 2 2" xfId="176"/>
    <cellStyle name="Normal 2 2 2" xfId="177"/>
    <cellStyle name="Normal 2 2 3" xfId="178"/>
    <cellStyle name="Normal 2 2 4" xfId="179"/>
    <cellStyle name="Normal 2 2 5" xfId="180"/>
    <cellStyle name="Normal 2 2 6" xfId="181"/>
    <cellStyle name="Normal 2 2 7" xfId="182"/>
    <cellStyle name="Normal 2 2 8" xfId="183"/>
    <cellStyle name="Normal 2 2_03 0_Recha._ Aseg._Dev._y Repa. propues." xfId="184"/>
    <cellStyle name="Normal 2 20" xfId="185"/>
    <cellStyle name="Normal 2 21" xfId="186"/>
    <cellStyle name="Normal 2 22" xfId="187"/>
    <cellStyle name="Normal 2 23" xfId="188"/>
    <cellStyle name="Normal 2 24" xfId="189"/>
    <cellStyle name="Normal 2 24 2" xfId="190"/>
    <cellStyle name="Normal 2 25" xfId="191"/>
    <cellStyle name="Normal 2 25 2" xfId="192"/>
    <cellStyle name="Normal 2 26" xfId="193"/>
    <cellStyle name="Normal 2 26 2" xfId="194"/>
    <cellStyle name="Normal 2 27" xfId="195"/>
    <cellStyle name="Normal 2 3" xfId="196"/>
    <cellStyle name="Normal 2 3 2" xfId="197"/>
    <cellStyle name="Normal 2 3 3" xfId="198"/>
    <cellStyle name="Normal 2 3 4" xfId="199"/>
    <cellStyle name="Normal 2 3 5" xfId="200"/>
    <cellStyle name="Normal 2 3 6" xfId="201"/>
    <cellStyle name="Normal 2 3 7" xfId="202"/>
    <cellStyle name="Normal 2 3 8" xfId="203"/>
    <cellStyle name="Normal 2 3_03 0_Recha._ Aseg._Dev._y Repa. propues." xfId="204"/>
    <cellStyle name="Normal 2 4" xfId="205"/>
    <cellStyle name="Normal 2 5" xfId="206"/>
    <cellStyle name="Normal 2 6" xfId="207"/>
    <cellStyle name="Normal 2 7" xfId="208"/>
    <cellStyle name="Normal 2 8" xfId="209"/>
    <cellStyle name="Normal 2 9" xfId="210"/>
    <cellStyle name="Normal 21 2" xfId="211"/>
    <cellStyle name="Normal 21 3" xfId="212"/>
    <cellStyle name="Normal 22 2" xfId="213"/>
    <cellStyle name="Normal 22 3" xfId="214"/>
    <cellStyle name="Normal 23 2" xfId="215"/>
    <cellStyle name="Normal 23 3" xfId="216"/>
    <cellStyle name="Normal 3" xfId="217"/>
    <cellStyle name="Normal 3 10" xfId="218"/>
    <cellStyle name="Normal 3 11" xfId="219"/>
    <cellStyle name="Normal 3 2" xfId="220"/>
    <cellStyle name="Normal 3 3" xfId="221"/>
    <cellStyle name="Normal 3 4" xfId="222"/>
    <cellStyle name="Normal 3 5" xfId="223"/>
    <cellStyle name="Normal 3 6" xfId="224"/>
    <cellStyle name="Normal 3 6 2" xfId="225"/>
    <cellStyle name="Normal 3 6 3" xfId="226"/>
    <cellStyle name="Normal 3 6 4" xfId="227"/>
    <cellStyle name="Normal 3 6_03 0_Recha._ Aseg._Dev._y Repa. propues." xfId="228"/>
    <cellStyle name="Normal 3 7" xfId="229"/>
    <cellStyle name="Normal 3 8" xfId="230"/>
    <cellStyle name="Normal 3 9" xfId="231"/>
    <cellStyle name="Normal 39 2" xfId="232"/>
    <cellStyle name="Normal 4" xfId="233"/>
    <cellStyle name="Normal 4 10" xfId="234"/>
    <cellStyle name="Normal 4 11" xfId="235"/>
    <cellStyle name="Normal 4 12" xfId="236"/>
    <cellStyle name="Normal 4 13" xfId="237"/>
    <cellStyle name="Normal 4 14" xfId="238"/>
    <cellStyle name="Normal 4 15" xfId="239"/>
    <cellStyle name="Normal 4 2" xfId="240"/>
    <cellStyle name="Normal 4 3" xfId="241"/>
    <cellStyle name="Normal 4 4" xfId="242"/>
    <cellStyle name="Normal 4 5" xfId="243"/>
    <cellStyle name="Normal 4 6" xfId="244"/>
    <cellStyle name="Normal 4 7" xfId="245"/>
    <cellStyle name="Normal 4 8" xfId="246"/>
    <cellStyle name="Normal 4 9" xfId="247"/>
    <cellStyle name="Normal 5 10" xfId="248"/>
    <cellStyle name="Normal 5 11" xfId="249"/>
    <cellStyle name="Normal 5 2" xfId="250"/>
    <cellStyle name="Normal 5 3" xfId="251"/>
    <cellStyle name="Normal 5 4" xfId="252"/>
    <cellStyle name="Normal 5 5" xfId="253"/>
    <cellStyle name="Normal 5 6" xfId="254"/>
    <cellStyle name="Normal 5 6 2" xfId="255"/>
    <cellStyle name="Normal 5 6 3" xfId="256"/>
    <cellStyle name="Normal 5 6 4" xfId="257"/>
    <cellStyle name="Normal 5 6 5" xfId="258"/>
    <cellStyle name="Normal 5 6_03 0_Recha._ Aseg._Dev._y Repa. propues." xfId="259"/>
    <cellStyle name="Normal 5 7" xfId="260"/>
    <cellStyle name="Normal 5 7 2" xfId="261"/>
    <cellStyle name="Normal 5 7 3" xfId="262"/>
    <cellStyle name="Normal 5 7 4" xfId="263"/>
    <cellStyle name="Normal 5 7 5" xfId="264"/>
    <cellStyle name="Normal 5 7_03 0_Recha._ Aseg._Dev._y Repa. propues." xfId="265"/>
    <cellStyle name="Normal 5 8" xfId="266"/>
    <cellStyle name="Normal 5 8 2" xfId="267"/>
    <cellStyle name="Normal 5 8 3" xfId="268"/>
    <cellStyle name="Normal 5 8 4" xfId="269"/>
    <cellStyle name="Normal 5 8 5" xfId="270"/>
    <cellStyle name="Normal 5 8_03 0_Recha._ Aseg._Dev._y Repa. propues." xfId="271"/>
    <cellStyle name="Normal 5 9" xfId="272"/>
    <cellStyle name="Normal 6 2" xfId="273"/>
    <cellStyle name="Normal 6 3" xfId="274"/>
    <cellStyle name="Normal 7 2" xfId="275"/>
    <cellStyle name="Normal 7 3" xfId="276"/>
    <cellStyle name="Normal 7 4" xfId="277"/>
    <cellStyle name="Normal 7 5" xfId="278"/>
    <cellStyle name="Normal 7 6" xfId="279"/>
    <cellStyle name="Normal 7 7" xfId="280"/>
    <cellStyle name="Normal 8 2" xfId="281"/>
    <cellStyle name="Normal 8 3" xfId="282"/>
    <cellStyle name="Normal 8 4" xfId="283"/>
    <cellStyle name="Normal 8 5" xfId="284"/>
    <cellStyle name="Normal 8 6" xfId="285"/>
    <cellStyle name="Normal 8 7" xfId="286"/>
    <cellStyle name="Normal_EXP-RECH-DEP 2" xfId="287"/>
    <cellStyle name="Notas" xfId="288"/>
    <cellStyle name="Notas 10" xfId="289"/>
    <cellStyle name="Notas 10 2" xfId="290"/>
    <cellStyle name="Notas 11" xfId="291"/>
    <cellStyle name="Notas 11 2" xfId="292"/>
    <cellStyle name="Notas 12" xfId="293"/>
    <cellStyle name="Notas 12 2" xfId="294"/>
    <cellStyle name="Notas 13" xfId="295"/>
    <cellStyle name="Notas 14" xfId="296"/>
    <cellStyle name="Notas 15" xfId="297"/>
    <cellStyle name="Notas 16" xfId="298"/>
    <cellStyle name="Notas 17" xfId="299"/>
    <cellStyle name="Notas 18" xfId="300"/>
    <cellStyle name="Notas 19" xfId="301"/>
    <cellStyle name="Notas 2" xfId="302"/>
    <cellStyle name="Notas 2 2" xfId="303"/>
    <cellStyle name="Notas 20" xfId="304"/>
    <cellStyle name="Notas 21" xfId="305"/>
    <cellStyle name="Notas 22" xfId="306"/>
    <cellStyle name="Notas 23" xfId="307"/>
    <cellStyle name="Notas 24" xfId="308"/>
    <cellStyle name="Notas 25" xfId="309"/>
    <cellStyle name="Notas 26" xfId="310"/>
    <cellStyle name="Notas 27" xfId="311"/>
    <cellStyle name="Notas 28" xfId="312"/>
    <cellStyle name="Notas 29" xfId="313"/>
    <cellStyle name="Notas 3" xfId="314"/>
    <cellStyle name="Notas 3 2" xfId="315"/>
    <cellStyle name="Notas 30" xfId="316"/>
    <cellStyle name="Notas 31" xfId="317"/>
    <cellStyle name="Notas 32" xfId="318"/>
    <cellStyle name="Notas 4" xfId="319"/>
    <cellStyle name="Notas 4 2" xfId="320"/>
    <cellStyle name="Notas 5" xfId="321"/>
    <cellStyle name="Notas 5 2" xfId="322"/>
    <cellStyle name="Notas 6" xfId="323"/>
    <cellStyle name="Notas 6 2" xfId="324"/>
    <cellStyle name="Notas 7" xfId="325"/>
    <cellStyle name="Notas 7 2" xfId="326"/>
    <cellStyle name="Notas 8" xfId="327"/>
    <cellStyle name="Notas 8 2" xfId="328"/>
    <cellStyle name="Notas 9" xfId="329"/>
    <cellStyle name="Notas 9 2" xfId="330"/>
    <cellStyle name="Percent" xfId="331"/>
    <cellStyle name="Salida" xfId="332"/>
    <cellStyle name="Texto de advertencia" xfId="333"/>
    <cellStyle name="Texto explicativo" xfId="334"/>
    <cellStyle name="Título" xfId="335"/>
    <cellStyle name="Título 2" xfId="336"/>
    <cellStyle name="Título 3" xfId="337"/>
    <cellStyle name="Total" xfId="3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M33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.7109375" style="2" customWidth="1"/>
    <col min="2" max="2" width="29.28125" style="1" customWidth="1"/>
    <col min="3" max="3" width="8.8515625" style="2" customWidth="1"/>
    <col min="4" max="4" width="8.8515625" style="1" customWidth="1"/>
    <col min="5" max="14" width="8.8515625" style="17" customWidth="1"/>
    <col min="15" max="16" width="8.8515625" style="45" customWidth="1"/>
    <col min="17" max="17" width="0.42578125" style="2" customWidth="1"/>
    <col min="18" max="16384" width="11.421875" style="2" customWidth="1"/>
  </cols>
  <sheetData>
    <row r="1" ht="6" customHeight="1"/>
    <row r="2" spans="2:17" s="1" customFormat="1" ht="39" customHeight="1">
      <c r="B2" s="57" t="s">
        <v>22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2:16" s="3" customFormat="1" ht="12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2:16" s="1" customFormat="1" ht="6" customHeight="1" thickBot="1">
      <c r="B4" s="4"/>
      <c r="D4" s="4"/>
      <c r="E4" s="18"/>
      <c r="F4" s="18"/>
      <c r="G4" s="18"/>
      <c r="H4" s="18"/>
      <c r="I4" s="18"/>
      <c r="J4" s="18"/>
      <c r="K4" s="18"/>
      <c r="L4" s="18"/>
      <c r="M4" s="18"/>
      <c r="N4" s="18"/>
      <c r="O4" s="46"/>
      <c r="P4" s="46"/>
    </row>
    <row r="5" spans="2:17" ht="41.25" customHeight="1">
      <c r="B5" s="21" t="s">
        <v>10</v>
      </c>
      <c r="C5" s="23">
        <v>2008</v>
      </c>
      <c r="D5" s="22">
        <v>2009</v>
      </c>
      <c r="E5" s="22">
        <v>2010</v>
      </c>
      <c r="F5" s="22">
        <v>2011</v>
      </c>
      <c r="G5" s="22">
        <v>2012</v>
      </c>
      <c r="H5" s="22">
        <v>2013</v>
      </c>
      <c r="I5" s="22">
        <v>2014</v>
      </c>
      <c r="J5" s="22">
        <v>2015</v>
      </c>
      <c r="K5" s="22">
        <v>2016</v>
      </c>
      <c r="L5" s="22">
        <v>2017</v>
      </c>
      <c r="M5" s="22">
        <v>2018</v>
      </c>
      <c r="N5" s="22">
        <v>2019</v>
      </c>
      <c r="O5" s="49" t="s">
        <v>18</v>
      </c>
      <c r="P5" s="49" t="s">
        <v>20</v>
      </c>
      <c r="Q5" s="52"/>
    </row>
    <row r="6" spans="2:17" s="1" customFormat="1" ht="6" customHeight="1">
      <c r="B6" s="5"/>
      <c r="C6" s="6"/>
      <c r="D6" s="6"/>
      <c r="E6" s="6"/>
      <c r="F6" s="6"/>
      <c r="G6" s="6"/>
      <c r="H6" s="6"/>
      <c r="I6" s="6"/>
      <c r="J6" s="32"/>
      <c r="K6" s="32"/>
      <c r="L6" s="32"/>
      <c r="M6" s="32"/>
      <c r="N6" s="32"/>
      <c r="O6" s="32"/>
      <c r="P6" s="32"/>
      <c r="Q6" s="50"/>
    </row>
    <row r="7" spans="2:17" s="1" customFormat="1" ht="12" customHeight="1">
      <c r="B7" s="9" t="s">
        <v>0</v>
      </c>
      <c r="C7" s="34">
        <f aca="true" t="shared" si="0" ref="C7:J7">SUM(C9,C23)</f>
        <v>22458</v>
      </c>
      <c r="D7" s="34">
        <f t="shared" si="0"/>
        <v>30678</v>
      </c>
      <c r="E7" s="34">
        <f t="shared" si="0"/>
        <v>28629</v>
      </c>
      <c r="F7" s="34">
        <f t="shared" si="0"/>
        <v>29998</v>
      </c>
      <c r="G7" s="34">
        <f t="shared" si="0"/>
        <v>23210</v>
      </c>
      <c r="H7" s="34">
        <f t="shared" si="0"/>
        <v>15787</v>
      </c>
      <c r="I7" s="34">
        <f>SUM(I9,I23)</f>
        <v>15391</v>
      </c>
      <c r="J7" s="35">
        <f t="shared" si="0"/>
        <v>16658</v>
      </c>
      <c r="K7" s="35">
        <f aca="true" t="shared" si="1" ref="K7:P7">SUM(K9,K23)</f>
        <v>15130</v>
      </c>
      <c r="L7" s="35">
        <f t="shared" si="1"/>
        <v>12399</v>
      </c>
      <c r="M7" s="35">
        <f t="shared" si="1"/>
        <v>10714</v>
      </c>
      <c r="N7" s="35">
        <f t="shared" si="1"/>
        <v>10018</v>
      </c>
      <c r="O7" s="35">
        <f t="shared" si="1"/>
        <v>3683</v>
      </c>
      <c r="P7" s="35">
        <f t="shared" si="1"/>
        <v>3747</v>
      </c>
      <c r="Q7" s="53"/>
    </row>
    <row r="8" spans="2:17" s="1" customFormat="1" ht="6" customHeight="1">
      <c r="B8" s="10"/>
      <c r="C8" s="36"/>
      <c r="D8" s="37"/>
      <c r="E8" s="37"/>
      <c r="F8" s="37"/>
      <c r="G8" s="37"/>
      <c r="H8" s="37"/>
      <c r="I8" s="37"/>
      <c r="J8" s="38"/>
      <c r="K8" s="38"/>
      <c r="L8" s="38"/>
      <c r="M8" s="38"/>
      <c r="N8" s="38"/>
      <c r="O8" s="38"/>
      <c r="P8" s="38"/>
      <c r="Q8" s="50"/>
    </row>
    <row r="9" spans="2:17" s="1" customFormat="1" ht="12" customHeight="1">
      <c r="B9" s="11" t="s">
        <v>11</v>
      </c>
      <c r="C9" s="34">
        <f aca="true" t="shared" si="2" ref="C9:J9">SUM(C11,C18)</f>
        <v>22458</v>
      </c>
      <c r="D9" s="35">
        <f t="shared" si="2"/>
        <v>30678</v>
      </c>
      <c r="E9" s="35">
        <f t="shared" si="2"/>
        <v>28628</v>
      </c>
      <c r="F9" s="35">
        <f t="shared" si="2"/>
        <v>29993</v>
      </c>
      <c r="G9" s="35">
        <f t="shared" si="2"/>
        <v>23209</v>
      </c>
      <c r="H9" s="35">
        <f t="shared" si="2"/>
        <v>15781</v>
      </c>
      <c r="I9" s="35">
        <f>SUM(I11,I18)</f>
        <v>15391</v>
      </c>
      <c r="J9" s="35">
        <f t="shared" si="2"/>
        <v>16648</v>
      </c>
      <c r="K9" s="35">
        <f aca="true" t="shared" si="3" ref="K9:P9">SUM(K11,K18)</f>
        <v>15122</v>
      </c>
      <c r="L9" s="35">
        <f t="shared" si="3"/>
        <v>12396</v>
      </c>
      <c r="M9" s="35">
        <f t="shared" si="3"/>
        <v>10710</v>
      </c>
      <c r="N9" s="35">
        <f t="shared" si="3"/>
        <v>10015</v>
      </c>
      <c r="O9" s="35">
        <f t="shared" si="3"/>
        <v>3677</v>
      </c>
      <c r="P9" s="35">
        <f t="shared" si="3"/>
        <v>3747</v>
      </c>
      <c r="Q9" s="53"/>
    </row>
    <row r="10" spans="2:17" s="1" customFormat="1" ht="5.25" customHeight="1">
      <c r="B10" s="10"/>
      <c r="C10" s="36"/>
      <c r="D10" s="37"/>
      <c r="E10" s="37"/>
      <c r="F10" s="37"/>
      <c r="G10" s="37"/>
      <c r="H10" s="37"/>
      <c r="I10" s="37"/>
      <c r="J10" s="39"/>
      <c r="K10" s="39"/>
      <c r="L10" s="39"/>
      <c r="M10" s="39"/>
      <c r="N10" s="39"/>
      <c r="O10" s="39"/>
      <c r="P10" s="39"/>
      <c r="Q10" s="50"/>
    </row>
    <row r="11" spans="2:17" s="1" customFormat="1" ht="12" customHeight="1">
      <c r="B11" s="29" t="s">
        <v>1</v>
      </c>
      <c r="C11" s="34">
        <f aca="true" t="shared" si="4" ref="C11:J11">SUM(C12:C17)</f>
        <v>22458</v>
      </c>
      <c r="D11" s="34">
        <f t="shared" si="4"/>
        <v>30655</v>
      </c>
      <c r="E11" s="34">
        <f t="shared" si="4"/>
        <v>28570</v>
      </c>
      <c r="F11" s="34">
        <f t="shared" si="4"/>
        <v>29953</v>
      </c>
      <c r="G11" s="34">
        <f t="shared" si="4"/>
        <v>23177</v>
      </c>
      <c r="H11" s="34">
        <f t="shared" si="4"/>
        <v>15749</v>
      </c>
      <c r="I11" s="34">
        <f>SUM(I12:I17)</f>
        <v>15358</v>
      </c>
      <c r="J11" s="35">
        <f t="shared" si="4"/>
        <v>16613</v>
      </c>
      <c r="K11" s="35">
        <f aca="true" t="shared" si="5" ref="K11:P11">SUM(K12:K17)</f>
        <v>15056</v>
      </c>
      <c r="L11" s="35">
        <f t="shared" si="5"/>
        <v>12348</v>
      </c>
      <c r="M11" s="35">
        <f t="shared" si="5"/>
        <v>10544</v>
      </c>
      <c r="N11" s="35">
        <f t="shared" si="5"/>
        <v>9847</v>
      </c>
      <c r="O11" s="35">
        <f t="shared" si="5"/>
        <v>3652</v>
      </c>
      <c r="P11" s="35">
        <f t="shared" si="5"/>
        <v>3673</v>
      </c>
      <c r="Q11" s="53"/>
    </row>
    <row r="12" spans="2:17" s="1" customFormat="1" ht="12.75" customHeight="1">
      <c r="B12" s="30" t="s">
        <v>7</v>
      </c>
      <c r="C12" s="40" t="s">
        <v>13</v>
      </c>
      <c r="D12" s="40" t="s">
        <v>13</v>
      </c>
      <c r="E12" s="40">
        <v>19</v>
      </c>
      <c r="F12" s="40">
        <v>4</v>
      </c>
      <c r="G12" s="40">
        <v>0</v>
      </c>
      <c r="H12" s="40">
        <v>0</v>
      </c>
      <c r="I12" s="40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50"/>
    </row>
    <row r="13" spans="2:17" s="1" customFormat="1" ht="12.75" customHeight="1">
      <c r="B13" s="30" t="s">
        <v>3</v>
      </c>
      <c r="C13" s="40">
        <v>263</v>
      </c>
      <c r="D13" s="40">
        <v>3624</v>
      </c>
      <c r="E13" s="40">
        <v>5751</v>
      </c>
      <c r="F13" s="40">
        <v>3656</v>
      </c>
      <c r="G13" s="40">
        <v>4426</v>
      </c>
      <c r="H13" s="40">
        <v>2217</v>
      </c>
      <c r="I13" s="40">
        <v>2736</v>
      </c>
      <c r="J13" s="42">
        <v>2578</v>
      </c>
      <c r="K13" s="42">
        <v>2386</v>
      </c>
      <c r="L13" s="42">
        <v>1725</v>
      </c>
      <c r="M13" s="42">
        <v>938</v>
      </c>
      <c r="N13" s="42">
        <v>657</v>
      </c>
      <c r="O13" s="42">
        <v>91</v>
      </c>
      <c r="P13" s="42">
        <v>51</v>
      </c>
      <c r="Q13" s="50"/>
    </row>
    <row r="14" spans="2:17" s="1" customFormat="1" ht="12.75" customHeight="1">
      <c r="B14" s="30" t="s">
        <v>19</v>
      </c>
      <c r="C14" s="40" t="s">
        <v>13</v>
      </c>
      <c r="D14" s="40">
        <v>884</v>
      </c>
      <c r="E14" s="40">
        <v>5629</v>
      </c>
      <c r="F14" s="40">
        <v>7641</v>
      </c>
      <c r="G14" s="40">
        <v>10201</v>
      </c>
      <c r="H14" s="40">
        <v>8456</v>
      </c>
      <c r="I14" s="40">
        <v>7204</v>
      </c>
      <c r="J14" s="42">
        <v>8388</v>
      </c>
      <c r="K14" s="42">
        <v>8523</v>
      </c>
      <c r="L14" s="42">
        <v>6878</v>
      </c>
      <c r="M14" s="42">
        <v>5471</v>
      </c>
      <c r="N14" s="42">
        <v>6188</v>
      </c>
      <c r="O14" s="42">
        <v>2011</v>
      </c>
      <c r="P14" s="42">
        <v>2246</v>
      </c>
      <c r="Q14" s="50"/>
    </row>
    <row r="15" spans="2:17" s="1" customFormat="1" ht="12.75" customHeight="1">
      <c r="B15" s="30" t="s">
        <v>4</v>
      </c>
      <c r="C15" s="40">
        <v>22179</v>
      </c>
      <c r="D15" s="40">
        <v>26060</v>
      </c>
      <c r="E15" s="40">
        <v>17132</v>
      </c>
      <c r="F15" s="40">
        <v>18547</v>
      </c>
      <c r="G15" s="40">
        <v>8548</v>
      </c>
      <c r="H15" s="40">
        <v>5076</v>
      </c>
      <c r="I15" s="40">
        <v>5418</v>
      </c>
      <c r="J15" s="42">
        <v>5647</v>
      </c>
      <c r="K15" s="42">
        <v>4147</v>
      </c>
      <c r="L15" s="42">
        <v>3745</v>
      </c>
      <c r="M15" s="42">
        <v>4135</v>
      </c>
      <c r="N15" s="42">
        <v>3002</v>
      </c>
      <c r="O15" s="42">
        <v>1550</v>
      </c>
      <c r="P15" s="42">
        <v>1376</v>
      </c>
      <c r="Q15" s="50"/>
    </row>
    <row r="16" spans="2:17" s="1" customFormat="1" ht="12.75" customHeight="1">
      <c r="B16" s="30" t="s">
        <v>5</v>
      </c>
      <c r="C16" s="40">
        <v>16</v>
      </c>
      <c r="D16" s="40">
        <v>87</v>
      </c>
      <c r="E16" s="40">
        <v>39</v>
      </c>
      <c r="F16" s="40">
        <v>105</v>
      </c>
      <c r="G16" s="40">
        <v>2</v>
      </c>
      <c r="H16" s="40">
        <v>0</v>
      </c>
      <c r="I16" s="40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50"/>
    </row>
    <row r="17" spans="2:17" s="1" customFormat="1" ht="6" customHeight="1">
      <c r="B17" s="12"/>
      <c r="C17" s="36"/>
      <c r="D17" s="36"/>
      <c r="E17" s="36"/>
      <c r="F17" s="36"/>
      <c r="G17" s="36"/>
      <c r="H17" s="36"/>
      <c r="I17" s="36"/>
      <c r="J17" s="39"/>
      <c r="K17" s="39"/>
      <c r="L17" s="39"/>
      <c r="M17" s="39"/>
      <c r="N17" s="39"/>
      <c r="O17" s="39"/>
      <c r="P17" s="39"/>
      <c r="Q17" s="50"/>
    </row>
    <row r="18" spans="2:17" s="1" customFormat="1" ht="12" customHeight="1">
      <c r="B18" s="29" t="s">
        <v>2</v>
      </c>
      <c r="C18" s="34" t="s">
        <v>13</v>
      </c>
      <c r="D18" s="34">
        <f aca="true" t="shared" si="6" ref="D18:P18">D19</f>
        <v>23</v>
      </c>
      <c r="E18" s="34">
        <f t="shared" si="6"/>
        <v>58</v>
      </c>
      <c r="F18" s="34">
        <f t="shared" si="6"/>
        <v>40</v>
      </c>
      <c r="G18" s="34">
        <f t="shared" si="6"/>
        <v>32</v>
      </c>
      <c r="H18" s="34">
        <f t="shared" si="6"/>
        <v>32</v>
      </c>
      <c r="I18" s="34">
        <f t="shared" si="6"/>
        <v>33</v>
      </c>
      <c r="J18" s="35">
        <f t="shared" si="6"/>
        <v>35</v>
      </c>
      <c r="K18" s="35">
        <f t="shared" si="6"/>
        <v>66</v>
      </c>
      <c r="L18" s="35">
        <f t="shared" si="6"/>
        <v>48</v>
      </c>
      <c r="M18" s="35">
        <f t="shared" si="6"/>
        <v>166</v>
      </c>
      <c r="N18" s="35">
        <f t="shared" si="6"/>
        <v>168</v>
      </c>
      <c r="O18" s="35">
        <f t="shared" si="6"/>
        <v>25</v>
      </c>
      <c r="P18" s="35">
        <f t="shared" si="6"/>
        <v>74</v>
      </c>
      <c r="Q18" s="53"/>
    </row>
    <row r="19" spans="2:17" s="1" customFormat="1" ht="12" customHeight="1">
      <c r="B19" s="30" t="s">
        <v>6</v>
      </c>
      <c r="C19" s="40" t="s">
        <v>13</v>
      </c>
      <c r="D19" s="40">
        <v>23</v>
      </c>
      <c r="E19" s="40">
        <v>58</v>
      </c>
      <c r="F19" s="40">
        <v>40</v>
      </c>
      <c r="G19" s="40">
        <v>32</v>
      </c>
      <c r="H19" s="40">
        <v>32</v>
      </c>
      <c r="I19" s="40">
        <v>33</v>
      </c>
      <c r="J19" s="42">
        <v>35</v>
      </c>
      <c r="K19" s="42">
        <v>66</v>
      </c>
      <c r="L19" s="42">
        <v>48</v>
      </c>
      <c r="M19" s="42">
        <v>166</v>
      </c>
      <c r="N19" s="42">
        <v>168</v>
      </c>
      <c r="O19" s="42">
        <v>25</v>
      </c>
      <c r="P19" s="42">
        <v>74</v>
      </c>
      <c r="Q19" s="50"/>
    </row>
    <row r="20" spans="2:17" s="1" customFormat="1" ht="6" customHeight="1">
      <c r="B20" s="12"/>
      <c r="C20" s="36"/>
      <c r="D20" s="36"/>
      <c r="E20" s="36"/>
      <c r="F20" s="36"/>
      <c r="G20" s="36"/>
      <c r="H20" s="36"/>
      <c r="I20" s="36"/>
      <c r="J20" s="39"/>
      <c r="K20" s="39"/>
      <c r="L20" s="39"/>
      <c r="M20" s="39"/>
      <c r="N20" s="39"/>
      <c r="O20" s="39"/>
      <c r="P20" s="39"/>
      <c r="Q20" s="50"/>
    </row>
    <row r="21" spans="2:17" s="1" customFormat="1" ht="12" customHeight="1">
      <c r="B21" s="11" t="s">
        <v>12</v>
      </c>
      <c r="C21" s="34" t="s">
        <v>13</v>
      </c>
      <c r="D21" s="35" t="s">
        <v>13</v>
      </c>
      <c r="E21" s="35">
        <f aca="true" t="shared" si="7" ref="E21:J21">E23</f>
        <v>1</v>
      </c>
      <c r="F21" s="35">
        <f t="shared" si="7"/>
        <v>5</v>
      </c>
      <c r="G21" s="35">
        <f t="shared" si="7"/>
        <v>1</v>
      </c>
      <c r="H21" s="35">
        <f t="shared" si="7"/>
        <v>6</v>
      </c>
      <c r="I21" s="35">
        <f t="shared" si="7"/>
        <v>0</v>
      </c>
      <c r="J21" s="35">
        <f t="shared" si="7"/>
        <v>10</v>
      </c>
      <c r="K21" s="35">
        <f aca="true" t="shared" si="8" ref="K21:P21">K23</f>
        <v>8</v>
      </c>
      <c r="L21" s="35">
        <f t="shared" si="8"/>
        <v>3</v>
      </c>
      <c r="M21" s="35">
        <f t="shared" si="8"/>
        <v>4</v>
      </c>
      <c r="N21" s="35">
        <f t="shared" si="8"/>
        <v>3</v>
      </c>
      <c r="O21" s="35">
        <f t="shared" si="8"/>
        <v>6</v>
      </c>
      <c r="P21" s="35">
        <f t="shared" si="8"/>
        <v>0</v>
      </c>
      <c r="Q21" s="53"/>
    </row>
    <row r="22" spans="2:17" s="1" customFormat="1" ht="5.25" customHeight="1">
      <c r="B22" s="10"/>
      <c r="C22" s="36"/>
      <c r="D22" s="37"/>
      <c r="E22" s="37"/>
      <c r="F22" s="37"/>
      <c r="G22" s="37"/>
      <c r="H22" s="37"/>
      <c r="I22" s="37"/>
      <c r="J22" s="39"/>
      <c r="K22" s="39"/>
      <c r="L22" s="39"/>
      <c r="M22" s="39"/>
      <c r="N22" s="39"/>
      <c r="O22" s="39"/>
      <c r="P22" s="39"/>
      <c r="Q22" s="50"/>
    </row>
    <row r="23" spans="2:17" s="1" customFormat="1" ht="12" customHeight="1">
      <c r="B23" s="29" t="s">
        <v>8</v>
      </c>
      <c r="C23" s="34" t="s">
        <v>13</v>
      </c>
      <c r="D23" s="34" t="s">
        <v>13</v>
      </c>
      <c r="E23" s="35">
        <f aca="true" t="shared" si="9" ref="E23:P23">E24</f>
        <v>1</v>
      </c>
      <c r="F23" s="34">
        <f t="shared" si="9"/>
        <v>5</v>
      </c>
      <c r="G23" s="34">
        <f t="shared" si="9"/>
        <v>1</v>
      </c>
      <c r="H23" s="34">
        <f t="shared" si="9"/>
        <v>6</v>
      </c>
      <c r="I23" s="34">
        <f t="shared" si="9"/>
        <v>0</v>
      </c>
      <c r="J23" s="35">
        <f t="shared" si="9"/>
        <v>10</v>
      </c>
      <c r="K23" s="35">
        <f t="shared" si="9"/>
        <v>8</v>
      </c>
      <c r="L23" s="35">
        <f t="shared" si="9"/>
        <v>3</v>
      </c>
      <c r="M23" s="35">
        <f t="shared" si="9"/>
        <v>4</v>
      </c>
      <c r="N23" s="35">
        <f t="shared" si="9"/>
        <v>3</v>
      </c>
      <c r="O23" s="35">
        <f t="shared" si="9"/>
        <v>6</v>
      </c>
      <c r="P23" s="35">
        <f t="shared" si="9"/>
        <v>0</v>
      </c>
      <c r="Q23" s="53"/>
    </row>
    <row r="24" spans="2:17" s="1" customFormat="1" ht="12" customHeight="1">
      <c r="B24" s="31" t="s">
        <v>9</v>
      </c>
      <c r="C24" s="40" t="s">
        <v>13</v>
      </c>
      <c r="D24" s="40" t="s">
        <v>13</v>
      </c>
      <c r="E24" s="40">
        <v>1</v>
      </c>
      <c r="F24" s="40">
        <v>5</v>
      </c>
      <c r="G24" s="40">
        <v>1</v>
      </c>
      <c r="H24" s="40">
        <v>6</v>
      </c>
      <c r="I24" s="40">
        <v>0</v>
      </c>
      <c r="J24" s="42">
        <v>10</v>
      </c>
      <c r="K24" s="42">
        <v>8</v>
      </c>
      <c r="L24" s="42">
        <v>3</v>
      </c>
      <c r="M24" s="42">
        <v>4</v>
      </c>
      <c r="N24" s="42">
        <v>3</v>
      </c>
      <c r="O24" s="42">
        <v>6</v>
      </c>
      <c r="P24" s="42">
        <v>0</v>
      </c>
      <c r="Q24" s="50"/>
    </row>
    <row r="25" spans="2:17" s="1" customFormat="1" ht="6" customHeight="1" thickBot="1">
      <c r="B25" s="13"/>
      <c r="C25" s="14"/>
      <c r="D25" s="14"/>
      <c r="E25" s="14"/>
      <c r="F25" s="14"/>
      <c r="G25" s="14"/>
      <c r="H25" s="14"/>
      <c r="I25" s="14"/>
      <c r="J25" s="33"/>
      <c r="K25" s="33"/>
      <c r="L25" s="33"/>
      <c r="M25" s="33"/>
      <c r="N25" s="33"/>
      <c r="O25" s="33"/>
      <c r="P25" s="33"/>
      <c r="Q25" s="51"/>
    </row>
    <row r="26" spans="2:16" s="1" customFormat="1" ht="6" customHeight="1">
      <c r="B26" s="15"/>
      <c r="C26" s="7"/>
      <c r="D26" s="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2:16" s="1" customFormat="1" ht="12" customHeight="1">
      <c r="B27" s="56" t="s">
        <v>14</v>
      </c>
      <c r="C27" s="56"/>
      <c r="D27" s="56"/>
      <c r="E27" s="56"/>
      <c r="F27" s="43"/>
      <c r="G27" s="43"/>
      <c r="H27" s="43"/>
      <c r="I27" s="43"/>
      <c r="J27" s="24"/>
      <c r="K27" s="24"/>
      <c r="L27" s="24"/>
      <c r="M27" s="24"/>
      <c r="N27" s="24"/>
      <c r="O27" s="47"/>
      <c r="P27" s="47"/>
    </row>
    <row r="28" spans="2:17" ht="13.5" customHeight="1">
      <c r="B28" s="55" t="s">
        <v>23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</row>
    <row r="29" spans="2:17" ht="48" customHeight="1">
      <c r="B29" s="55" t="s">
        <v>21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2:91" ht="30" customHeight="1">
      <c r="B30" s="54" t="s">
        <v>16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</row>
    <row r="31" spans="1:90" s="16" customFormat="1" ht="12.75" customHeight="1">
      <c r="A31" s="2"/>
      <c r="B31" s="55" t="s">
        <v>17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32" spans="1:90" s="1" customFormat="1" ht="12" customHeight="1">
      <c r="A32" s="16"/>
      <c r="B32" s="55" t="s">
        <v>15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20"/>
      <c r="S32" s="20"/>
      <c r="T32" s="20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</row>
    <row r="33" spans="1:90" ht="12">
      <c r="A33" s="1"/>
      <c r="B33" s="44"/>
      <c r="C33" s="25"/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</row>
  </sheetData>
  <sheetProtection/>
  <mergeCells count="7">
    <mergeCell ref="B30:Q30"/>
    <mergeCell ref="B31:Q31"/>
    <mergeCell ref="B32:Q32"/>
    <mergeCell ref="B27:E27"/>
    <mergeCell ref="B2:Q2"/>
    <mergeCell ref="B28:Q28"/>
    <mergeCell ref="B29:Q29"/>
  </mergeCells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81" r:id="rId2"/>
  <headerFooter scaleWithDoc="0">
    <oddHeader>&amp;L&amp;G&amp;R&amp;G</oddHeader>
    <oddFooter>&amp;R&amp;G
&amp;8&amp;P/&amp;N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Unidad de Política Migratoria, SEGOB.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de Estudios Migratorios, UPM</dc:creator>
  <cp:keywords/>
  <dc:description/>
  <cp:lastModifiedBy>Reyes Sanabria Héctor</cp:lastModifiedBy>
  <cp:lastPrinted>2020-07-21T23:14:03Z</cp:lastPrinted>
  <dcterms:created xsi:type="dcterms:W3CDTF">2010-07-26T17:14:33Z</dcterms:created>
  <dcterms:modified xsi:type="dcterms:W3CDTF">2022-07-06T21:13:05Z</dcterms:modified>
  <cp:category/>
  <cp:version/>
  <cp:contentType/>
  <cp:contentStatus/>
</cp:coreProperties>
</file>