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Cuadro 2.5" sheetId="1" r:id="rId1"/>
    <sheet name="total_tipo delito y sexo (3)" sheetId="2" r:id="rId2"/>
  </sheets>
  <definedNames>
    <definedName name="AF" localSheetId="1">#REF!</definedName>
    <definedName name="AF">#REF!</definedName>
    <definedName name="_xlnm.Print_Area" localSheetId="0">'Cuadro 2.5'!$A$1:$AA$67</definedName>
    <definedName name="_xlnm.Print_Area" localSheetId="1">'total_tipo delito y sexo (3)'!$A$1:$P$44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<sst xmlns="http://schemas.openxmlformats.org/spreadsheetml/2006/main" count="278" uniqueCount="86">
  <si>
    <t>2016</t>
  </si>
  <si>
    <t>2017</t>
  </si>
  <si>
    <t>2018</t>
  </si>
  <si>
    <t>2019</t>
  </si>
  <si>
    <t>Total</t>
  </si>
  <si>
    <t>Robo a personas</t>
  </si>
  <si>
    <t>Delitos de tráfico ilícito de migrantes</t>
  </si>
  <si>
    <t>Secuestro</t>
  </si>
  <si>
    <t>Extorsión o chantaje</t>
  </si>
  <si>
    <t>Trata de personas con otros fines</t>
  </si>
  <si>
    <t>Secuestro de menores</t>
  </si>
  <si>
    <t>Otros actos que causan la muerte o que tienen la intención de causar la muerte</t>
  </si>
  <si>
    <t>Abuso de funciones</t>
  </si>
  <si>
    <t>Retención ilegal</t>
  </si>
  <si>
    <t>Agresión grave</t>
  </si>
  <si>
    <t>Tentativa de homicidio intencional</t>
  </si>
  <si>
    <t>Violación</t>
  </si>
  <si>
    <t>Fraude</t>
  </si>
  <si>
    <t>Amenaza</t>
  </si>
  <si>
    <t>Tortura</t>
  </si>
  <si>
    <t>Otras formas de secuestro de menores</t>
  </si>
  <si>
    <t>Agresión sexual no física</t>
  </si>
  <si>
    <t>Soborno pasivo</t>
  </si>
  <si>
    <t>Agresión sexual física</t>
  </si>
  <si>
    <t>Violencia intrafamiliar</t>
  </si>
  <si>
    <t>H</t>
  </si>
  <si>
    <t>M</t>
  </si>
  <si>
    <t>Subtotal</t>
  </si>
  <si>
    <t>Adulto</t>
  </si>
  <si>
    <t>Otros actos contrarios a las leyes u otras disposiciones sobre menores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</si>
  <si>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</t>
    </r>
  </si>
  <si>
    <t xml:space="preserve">Las cifras pueden diferir de las publicadas en los informes de Gobierno y de Labores debido al proceso de validación de la información. 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</si>
  <si>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La información corresponde a las personas migrantes que declararon haber sido víctimas o testigo de algún delito en territorio mexicano.</t>
    </r>
  </si>
  <si>
    <r>
      <t>Violación por presunción legal</t>
    </r>
    <r>
      <rPr>
        <vertAlign val="superscript"/>
        <sz val="9"/>
        <color indexed="8"/>
        <rFont val="Arial"/>
        <family val="2"/>
      </rPr>
      <t>3</t>
    </r>
  </si>
  <si>
    <r>
      <t>Negligencia relacionada con la conducción de un vehículo</t>
    </r>
    <r>
      <rPr>
        <vertAlign val="superscript"/>
        <sz val="9"/>
        <color indexed="8"/>
        <rFont val="Arial"/>
        <family val="2"/>
      </rPr>
      <t>4</t>
    </r>
  </si>
  <si>
    <r>
      <t>No especificado</t>
    </r>
    <r>
      <rPr>
        <vertAlign val="superscript"/>
        <sz val="9"/>
        <color indexed="8"/>
        <rFont val="Arial"/>
        <family val="2"/>
      </rPr>
      <t>5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</si>
  <si>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hace referencia al acto de violación sexual cuando la victima es nina, niño o adolescente.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</si>
  <si>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información hace referencia a quienes fueron atropellamiento por un vehículo de motor.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</si>
  <si>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La información no es suficiente para clasificar el delito.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</si>
  <si>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hace referencia a las personas migrantes en situación migratoria irregular que declararon haber sido víctimas de delito en territorio mexicano y fueron identificadas durante el proceso de ingreso a las estaciones migratorias.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</si>
  <si>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clasificación corresponde a los criterios emitidos por la Oficina de las Naciones Unidas contra la Droga y el Delito en el documento "Clasificación Internacional de Delitos con fines Estadísticos".</t>
    </r>
  </si>
  <si>
    <r>
      <t>Tipo de delito</t>
    </r>
    <r>
      <rPr>
        <vertAlign val="superscript"/>
        <sz val="9"/>
        <color indexed="8"/>
        <rFont val="Arial"/>
        <family val="2"/>
      </rPr>
      <t>2</t>
    </r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</si>
  <si>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La información hace referencia a las personas migrantes en situación migratoria irregular que declararon haber sido víctimas de delito en territorio mexicano y fueron identificadas durante el proceso de ingreso a las estaciones migratorias.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</si>
  <si>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registrada en las estaciones migratorias, oficinas centrales y locales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>.</t>
    </r>
  </si>
  <si>
    <r>
      <t>2.2 Personas extranjeras en situación migratoria irregular que manifestaron haber sido víctimas de delito en territorio mexicano, según tipo de delito y sexo, 2016-2019</t>
    </r>
    <r>
      <rPr>
        <b/>
        <vertAlign val="superscript"/>
        <sz val="12"/>
        <rFont val="Arial"/>
        <family val="2"/>
      </rPr>
      <t>1</t>
    </r>
  </si>
  <si>
    <t>Actos relacionados con la migración</t>
  </si>
  <si>
    <t>Trata de personas</t>
  </si>
  <si>
    <t xml:space="preserve">Actos bajo jurisdicción universal </t>
  </si>
  <si>
    <t xml:space="preserve">Retención ilegal </t>
  </si>
  <si>
    <t xml:space="preserve">Actos contra la libertad </t>
  </si>
  <si>
    <t>Actos contra la libertad</t>
  </si>
  <si>
    <t xml:space="preserve">Otras formas de secuestro de menores </t>
  </si>
  <si>
    <t>Otros actos contrarios a las leyes u otras
disposiciones sobre menores</t>
  </si>
  <si>
    <t xml:space="preserve">Actos contrarios a las leyes u otras
disposiciones sobre menores </t>
  </si>
  <si>
    <t>Violencia sexual</t>
  </si>
  <si>
    <t xml:space="preserve">Violación </t>
  </si>
  <si>
    <t>Violación por presunción legal</t>
  </si>
  <si>
    <t xml:space="preserve">Agresión sexual física </t>
  </si>
  <si>
    <t xml:space="preserve">Coacción </t>
  </si>
  <si>
    <t xml:space="preserve">Corrupción </t>
  </si>
  <si>
    <t>Robo</t>
  </si>
  <si>
    <t>-</t>
  </si>
  <si>
    <t>Agresiones y amenazas</t>
  </si>
  <si>
    <t xml:space="preserve">Tentativa de homicidio intencional </t>
  </si>
  <si>
    <t xml:space="preserve">Otros actos que causan la muerte o que tienen
la intención de causar la muerte </t>
  </si>
  <si>
    <t>Corrupción</t>
  </si>
  <si>
    <t xml:space="preserve">Amenaza </t>
  </si>
  <si>
    <t>?</t>
  </si>
  <si>
    <t xml:space="preserve">Negligencia relacionada con la conducción de
un vehículo </t>
  </si>
  <si>
    <t>Negligencia</t>
  </si>
  <si>
    <t>Violencia intrafamiliar (amenaza de lesiones graves o leves a un familiar)</t>
  </si>
  <si>
    <t>Robo a personas en lugares públicos</t>
  </si>
  <si>
    <r>
      <t>Violación por presunción legal</t>
    </r>
    <r>
      <rPr>
        <vertAlign val="superscript"/>
        <sz val="9"/>
        <color indexed="8"/>
        <rFont val="Arial"/>
        <family val="2"/>
      </rPr>
      <t>2</t>
    </r>
  </si>
  <si>
    <r>
      <t>Negligencia relacionada con la conducción de un vehículo</t>
    </r>
    <r>
      <rPr>
        <vertAlign val="superscript"/>
        <sz val="9"/>
        <color indexed="8"/>
        <rFont val="Arial"/>
        <family val="2"/>
      </rPr>
      <t>3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</si>
  <si>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hace referencia al acto de violación sexual cuando la victima es nina, niño o adolescente.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</si>
  <si>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hace referencia a quienes fueron atropellamiento por un vehículo de motor.</t>
    </r>
  </si>
  <si>
    <r>
      <t>No especificado</t>
    </r>
    <r>
      <rPr>
        <vertAlign val="superscript"/>
        <sz val="9"/>
        <color indexed="8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</si>
  <si>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información no es suficiente para clasificar el delito.</t>
    </r>
  </si>
  <si>
    <r>
      <t>Secuestro de menores</t>
    </r>
    <r>
      <rPr>
        <vertAlign val="superscript"/>
        <sz val="9"/>
        <color indexed="8"/>
        <rFont val="Arial"/>
        <family val="2"/>
      </rPr>
      <t>1</t>
    </r>
  </si>
  <si>
    <r>
      <t>Otras formas de secuestro de menores</t>
    </r>
    <r>
      <rPr>
        <vertAlign val="superscript"/>
        <sz val="9"/>
        <color indexed="8"/>
        <rFont val="Arial"/>
        <family val="2"/>
      </rPr>
      <t>1</t>
    </r>
  </si>
  <si>
    <t>Tipo de delito</t>
  </si>
  <si>
    <t xml:space="preserve">
Niñas, Niños o Adolescentes</t>
  </si>
  <si>
    <t>Otras agresiones o amenazas</t>
  </si>
  <si>
    <t>Homicidio no intencional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</si>
  <si>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clasificación corresponde a los criterios emitidos por la Oficina de las Naciones Unidas contra la Droga y el Delito en el documento </t>
    </r>
    <r>
      <rPr>
        <i/>
        <sz val="8"/>
        <color indexed="8"/>
        <rFont val="Arial"/>
        <family val="2"/>
      </rPr>
      <t>"Clasificación Internacional de Delitos con fines Estadísticos"</t>
    </r>
    <r>
      <rPr>
        <sz val="8"/>
        <color indexed="8"/>
        <rFont val="Arial"/>
        <family val="2"/>
      </rPr>
      <t>; por lo anterior las categorías se corresponden con el nombre tal cual existe en el marco estadístico internacional, https://www.unodc.org/documents/data-and-analysis/statistics/crime/ICCS/ICCS_SPANISH_2016_web.pdf.</t>
    </r>
  </si>
  <si>
    <t>2.5 Personas extranjeras en situación migratoria irregular que manifestaron haber sido víctimas de delito en territorio mexicano, según adulto o niña, niño o adolescente y tipo de delito, 
2016-2023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</si>
</sst>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#\ ##0\ ;\-;_-* &quot;- &quot;_-;_-@\ _-"/>
    <numFmt numFmtId="166" formatCode="#\ ##0\ ;\-;_-&quot;- &quot;_-;_-@\ _-"/>
    <numFmt numFmtId="167" formatCode="#\ ##0;\-;_-* &quot;-&quot;_-;_-@_-"/>
    <numFmt numFmtId="168" formatCode="#\ ##0;\-;_-&quot;- &quot;_-;_-@_-"/>
    <numFmt numFmtId="169" formatCode="_-* #\ ##0\ \ \ \ \ _-;\-* #\ ##0\ \ \ \ \ _-;_-* &quot;-     &quot;_-;_-@\ \ \ \ \ _-"/>
    <numFmt numFmtId="170" formatCode="_-[$€-2]* #,##0.00_-;\-[$€-2]* #,##0.00_-;_-[$€-2]* &quot;-&quot;??_-"/>
    <numFmt numFmtId="171" formatCode="_ #\ ##0_-;\ #\ ##0_-;_-* &quot;-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10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7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1" fontId="11" fillId="0" borderId="0">
      <alignment/>
      <protection/>
    </xf>
    <xf numFmtId="0" fontId="42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11" fillId="0" borderId="0">
      <alignment horizontal="left" wrapText="1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33" borderId="10" xfId="551" applyFont="1" applyFill="1" applyBorder="1" applyAlignment="1">
      <alignment horizontal="center" vertical="center" wrapText="1"/>
      <protection/>
    </xf>
    <xf numFmtId="0" fontId="3" fillId="33" borderId="10" xfId="551" applyFont="1" applyFill="1" applyBorder="1" applyAlignment="1">
      <alignment horizontal="center" vertical="center" textRotation="90" wrapText="1"/>
      <protection/>
    </xf>
    <xf numFmtId="0" fontId="4" fillId="0" borderId="0" xfId="653" applyFont="1" applyAlignment="1">
      <alignment horizontal="center" vertical="center" wrapText="1"/>
      <protection/>
    </xf>
    <xf numFmtId="0" fontId="9" fillId="0" borderId="0" xfId="0" applyFont="1" applyAlignment="1">
      <alignment vertical="top"/>
    </xf>
    <xf numFmtId="0" fontId="52" fillId="0" borderId="0" xfId="551" applyFont="1" applyAlignment="1">
      <alignment horizontal="left" vertical="center"/>
      <protection/>
    </xf>
    <xf numFmtId="0" fontId="53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165" fontId="56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 horizontal="center"/>
    </xf>
    <xf numFmtId="0" fontId="3" fillId="0" borderId="0" xfId="551" applyFont="1" applyAlignment="1">
      <alignment horizontal="center" vertical="center" wrapText="1"/>
      <protection/>
    </xf>
    <xf numFmtId="0" fontId="3" fillId="0" borderId="0" xfId="551" applyFont="1" applyAlignment="1">
      <alignment horizontal="center" vertical="center" textRotation="90" wrapText="1"/>
      <protection/>
    </xf>
    <xf numFmtId="0" fontId="55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3" fillId="0" borderId="12" xfId="551" applyFont="1" applyBorder="1" applyAlignment="1">
      <alignment horizontal="center" vertical="center" textRotation="90" wrapText="1"/>
      <protection/>
    </xf>
    <xf numFmtId="0" fontId="53" fillId="0" borderId="13" xfId="0" applyFont="1" applyBorder="1" applyAlignment="1">
      <alignment/>
    </xf>
    <xf numFmtId="165" fontId="53" fillId="0" borderId="14" xfId="0" applyNumberFormat="1" applyFont="1" applyBorder="1" applyAlignment="1">
      <alignment horizontal="center"/>
    </xf>
    <xf numFmtId="165" fontId="54" fillId="0" borderId="14" xfId="0" applyNumberFormat="1" applyFont="1" applyBorder="1" applyAlignment="1">
      <alignment horizontal="center"/>
    </xf>
    <xf numFmtId="165" fontId="54" fillId="0" borderId="15" xfId="0" applyNumberFormat="1" applyFont="1" applyBorder="1" applyAlignment="1">
      <alignment horizontal="center"/>
    </xf>
    <xf numFmtId="165" fontId="54" fillId="34" borderId="0" xfId="0" applyNumberFormat="1" applyFont="1" applyFill="1" applyAlignment="1">
      <alignment horizontal="right"/>
    </xf>
    <xf numFmtId="165" fontId="54" fillId="34" borderId="12" xfId="0" applyNumberFormat="1" applyFont="1" applyFill="1" applyBorder="1" applyAlignment="1">
      <alignment horizontal="right"/>
    </xf>
    <xf numFmtId="165" fontId="53" fillId="0" borderId="0" xfId="0" applyNumberFormat="1" applyFont="1" applyAlignment="1">
      <alignment horizontal="right"/>
    </xf>
    <xf numFmtId="165" fontId="54" fillId="35" borderId="0" xfId="0" applyNumberFormat="1" applyFont="1" applyFill="1" applyAlignment="1">
      <alignment horizontal="right"/>
    </xf>
    <xf numFmtId="165" fontId="54" fillId="0" borderId="0" xfId="0" applyNumberFormat="1" applyFont="1" applyAlignment="1">
      <alignment horizontal="right"/>
    </xf>
    <xf numFmtId="165" fontId="54" fillId="0" borderId="12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indent="2"/>
    </xf>
    <xf numFmtId="0" fontId="54" fillId="34" borderId="11" xfId="0" applyFont="1" applyFill="1" applyBorder="1" applyAlignment="1">
      <alignment horizontal="left" indent="1"/>
    </xf>
    <xf numFmtId="0" fontId="4" fillId="0" borderId="14" xfId="653" applyFont="1" applyBorder="1" applyAlignment="1">
      <alignment vertical="center" wrapText="1"/>
      <protection/>
    </xf>
    <xf numFmtId="165" fontId="54" fillId="35" borderId="12" xfId="0" applyNumberFormat="1" applyFont="1" applyFill="1" applyBorder="1" applyAlignment="1">
      <alignment horizontal="right"/>
    </xf>
    <xf numFmtId="0" fontId="3" fillId="33" borderId="16" xfId="551" applyFont="1" applyFill="1" applyBorder="1" applyAlignment="1">
      <alignment horizontal="center" vertical="center" textRotation="90" wrapText="1"/>
      <protection/>
    </xf>
    <xf numFmtId="0" fontId="55" fillId="0" borderId="0" xfId="0" applyFont="1" applyAlignment="1">
      <alignment vertical="top"/>
    </xf>
    <xf numFmtId="164" fontId="55" fillId="0" borderId="0" xfId="0" applyNumberFormat="1" applyFont="1" applyAlignment="1">
      <alignment horizontal="center" vertical="top"/>
    </xf>
    <xf numFmtId="164" fontId="56" fillId="0" borderId="0" xfId="0" applyNumberFormat="1" applyFont="1" applyAlignment="1">
      <alignment horizontal="center" vertical="top"/>
    </xf>
    <xf numFmtId="0" fontId="53" fillId="0" borderId="17" xfId="0" applyFont="1" applyBorder="1" applyAlignment="1">
      <alignment/>
    </xf>
    <xf numFmtId="165" fontId="53" fillId="0" borderId="17" xfId="0" applyNumberFormat="1" applyFont="1" applyBorder="1" applyAlignment="1">
      <alignment horizontal="center"/>
    </xf>
    <xf numFmtId="165" fontId="54" fillId="0" borderId="17" xfId="0" applyNumberFormat="1" applyFont="1" applyBorder="1" applyAlignment="1">
      <alignment horizontal="center"/>
    </xf>
    <xf numFmtId="0" fontId="53" fillId="0" borderId="11" xfId="0" applyFont="1" applyBorder="1" applyAlignment="1">
      <alignment horizontal="left" vertical="center" wrapText="1" indent="2"/>
    </xf>
    <xf numFmtId="165" fontId="53" fillId="0" borderId="0" xfId="0" applyNumberFormat="1" applyFont="1" applyAlignment="1">
      <alignment horizontal="right" vertical="center"/>
    </xf>
    <xf numFmtId="165" fontId="54" fillId="35" borderId="0" xfId="0" applyNumberFormat="1" applyFont="1" applyFill="1" applyAlignment="1">
      <alignment horizontal="right" vertical="center"/>
    </xf>
    <xf numFmtId="165" fontId="54" fillId="35" borderId="1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 quotePrefix="1">
      <alignment/>
    </xf>
    <xf numFmtId="0" fontId="57" fillId="0" borderId="11" xfId="0" applyFont="1" applyBorder="1" applyAlignment="1">
      <alignment horizontal="left" vertical="center" indent="2"/>
    </xf>
    <xf numFmtId="0" fontId="54" fillId="0" borderId="11" xfId="0" applyFont="1" applyBorder="1" applyAlignment="1">
      <alignment horizontal="left" indent="1"/>
    </xf>
    <xf numFmtId="0" fontId="54" fillId="35" borderId="11" xfId="0" applyFont="1" applyFill="1" applyBorder="1" applyAlignment="1">
      <alignment horizontal="left" vertical="center" indent="2"/>
    </xf>
    <xf numFmtId="0" fontId="54" fillId="0" borderId="11" xfId="0" applyFont="1" applyBorder="1" applyAlignment="1">
      <alignment horizontal="left" vertical="center" indent="2"/>
    </xf>
    <xf numFmtId="165" fontId="54" fillId="0" borderId="0" xfId="0" applyNumberFormat="1" applyFont="1" applyAlignment="1">
      <alignment horizontal="right" vertical="center"/>
    </xf>
    <xf numFmtId="165" fontId="54" fillId="0" borderId="12" xfId="0" applyNumberFormat="1" applyFont="1" applyBorder="1" applyAlignment="1">
      <alignment horizontal="right" vertical="center"/>
    </xf>
    <xf numFmtId="165" fontId="53" fillId="35" borderId="0" xfId="0" applyNumberFormat="1" applyFont="1" applyFill="1" applyAlignment="1">
      <alignment/>
    </xf>
    <xf numFmtId="0" fontId="53" fillId="0" borderId="11" xfId="0" applyFont="1" applyBorder="1" applyAlignment="1">
      <alignment horizontal="left" vertical="center" indent="3"/>
    </xf>
    <xf numFmtId="0" fontId="53" fillId="0" borderId="11" xfId="0" applyFont="1" applyBorder="1" applyAlignment="1">
      <alignment horizontal="left" vertical="center" wrapText="1" indent="3"/>
    </xf>
    <xf numFmtId="0" fontId="54" fillId="35" borderId="11" xfId="0" applyFont="1" applyFill="1" applyBorder="1" applyAlignment="1">
      <alignment horizontal="left" vertical="center" wrapText="1" indent="2"/>
    </xf>
    <xf numFmtId="165" fontId="54" fillId="34" borderId="0" xfId="0" applyNumberFormat="1" applyFont="1" applyFill="1" applyAlignment="1">
      <alignment horizontal="right" vertical="center"/>
    </xf>
    <xf numFmtId="165" fontId="54" fillId="34" borderId="12" xfId="0" applyNumberFormat="1" applyFont="1" applyFill="1" applyBorder="1" applyAlignment="1">
      <alignment horizontal="right" vertical="center"/>
    </xf>
    <xf numFmtId="165" fontId="54" fillId="35" borderId="0" xfId="0" applyNumberFormat="1" applyFont="1" applyFill="1" applyAlignment="1">
      <alignment/>
    </xf>
    <xf numFmtId="0" fontId="3" fillId="33" borderId="18" xfId="551" applyFont="1" applyFill="1" applyBorder="1" applyAlignment="1">
      <alignment horizontal="center" vertical="center" textRotation="90" wrapText="1"/>
      <protection/>
    </xf>
    <xf numFmtId="0" fontId="3" fillId="0" borderId="19" xfId="551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left" vertical="center" indent="4"/>
    </xf>
    <xf numFmtId="0" fontId="3" fillId="33" borderId="10" xfId="551" applyFont="1" applyFill="1" applyBorder="1" applyAlignment="1">
      <alignment vertical="center" textRotation="90" wrapText="1"/>
      <protection/>
    </xf>
    <xf numFmtId="0" fontId="4" fillId="0" borderId="0" xfId="653" applyFont="1" applyAlignment="1">
      <alignment horizontal="center" vertical="center" wrapText="1"/>
      <protection/>
    </xf>
    <xf numFmtId="0" fontId="55" fillId="0" borderId="0" xfId="0" applyFont="1" applyAlignment="1">
      <alignment horizontal="justify" vertical="top" wrapText="1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55" fillId="0" borderId="0" xfId="0" applyFont="1" applyAlignment="1">
      <alignment horizontal="justify" vertical="top"/>
    </xf>
    <xf numFmtId="0" fontId="53" fillId="35" borderId="23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3" fontId="55" fillId="0" borderId="0" xfId="0" applyNumberFormat="1" applyFont="1" applyAlignment="1">
      <alignment horizontal="justify" vertical="top"/>
    </xf>
  </cellXfs>
  <cellStyles count="7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Estilo 1" xfId="47"/>
    <cellStyle name="Estilo 2" xfId="48"/>
    <cellStyle name="Estilo 3" xfId="49"/>
    <cellStyle name="Estilo 4" xfId="50"/>
    <cellStyle name="Euro" xfId="51"/>
    <cellStyle name="Hipervínculo 10" xfId="52"/>
    <cellStyle name="Hipervínculo 10 2" xfId="53"/>
    <cellStyle name="Hipervínculo 11" xfId="54"/>
    <cellStyle name="Hipervínculo 11 2" xfId="55"/>
    <cellStyle name="Hipervínculo 12" xfId="56"/>
    <cellStyle name="Hipervínculo 12 2" xfId="57"/>
    <cellStyle name="Hipervínculo 13" xfId="58"/>
    <cellStyle name="Hipervínculo 14" xfId="59"/>
    <cellStyle name="Hipervínculo 15" xfId="60"/>
    <cellStyle name="Hipervínculo 16" xfId="61"/>
    <cellStyle name="Hipervínculo 17" xfId="62"/>
    <cellStyle name="Hipervínculo 18" xfId="63"/>
    <cellStyle name="Hipervínculo 19" xfId="64"/>
    <cellStyle name="Hipervínculo 2" xfId="65"/>
    <cellStyle name="Hipervínculo 2 2" xfId="66"/>
    <cellStyle name="Hipervínculo 20" xfId="67"/>
    <cellStyle name="Hipervínculo 21" xfId="68"/>
    <cellStyle name="Hipervínculo 22" xfId="69"/>
    <cellStyle name="Hipervínculo 23" xfId="70"/>
    <cellStyle name="Hipervínculo 24" xfId="71"/>
    <cellStyle name="Hipervínculo 25" xfId="72"/>
    <cellStyle name="Hipervínculo 26" xfId="73"/>
    <cellStyle name="Hipervínculo 27" xfId="74"/>
    <cellStyle name="Hipervínculo 28" xfId="75"/>
    <cellStyle name="Hipervínculo 29" xfId="76"/>
    <cellStyle name="Hipervínculo 3" xfId="77"/>
    <cellStyle name="Hipervínculo 3 2" xfId="78"/>
    <cellStyle name="Hipervínculo 30" xfId="79"/>
    <cellStyle name="Hipervínculo 31" xfId="80"/>
    <cellStyle name="Hipervínculo 32" xfId="81"/>
    <cellStyle name="Hipervínculo 4" xfId="82"/>
    <cellStyle name="Hipervínculo 4 2" xfId="83"/>
    <cellStyle name="Hipervínculo 5" xfId="84"/>
    <cellStyle name="Hipervínculo 5 2" xfId="85"/>
    <cellStyle name="Hipervínculo 6" xfId="86"/>
    <cellStyle name="Hipervínculo 6 2" xfId="87"/>
    <cellStyle name="Hipervínculo 7" xfId="88"/>
    <cellStyle name="Hipervínculo 7 2" xfId="89"/>
    <cellStyle name="Hipervínculo 8" xfId="90"/>
    <cellStyle name="Hipervínculo 8 2" xfId="91"/>
    <cellStyle name="Hipervínculo 9" xfId="92"/>
    <cellStyle name="Hipervínculo 9 2" xfId="93"/>
    <cellStyle name="Hipervínculo visitado 10" xfId="94"/>
    <cellStyle name="Hipervínculo visitado 10 2" xfId="95"/>
    <cellStyle name="Hipervínculo visitado 11" xfId="96"/>
    <cellStyle name="Hipervínculo visitado 11 2" xfId="97"/>
    <cellStyle name="Hipervínculo visitado 12" xfId="98"/>
    <cellStyle name="Hipervínculo visitado 12 2" xfId="99"/>
    <cellStyle name="Hipervínculo visitado 13" xfId="100"/>
    <cellStyle name="Hipervínculo visitado 14" xfId="101"/>
    <cellStyle name="Hipervínculo visitado 15" xfId="102"/>
    <cellStyle name="Hipervínculo visitado 16" xfId="103"/>
    <cellStyle name="Hipervínculo visitado 17" xfId="104"/>
    <cellStyle name="Hipervínculo visitado 18" xfId="105"/>
    <cellStyle name="Hipervínculo visitado 19" xfId="106"/>
    <cellStyle name="Hipervínculo visitado 2" xfId="107"/>
    <cellStyle name="Hipervínculo visitado 2 2" xfId="108"/>
    <cellStyle name="Hipervínculo visitado 20" xfId="109"/>
    <cellStyle name="Hipervínculo visitado 21" xfId="110"/>
    <cellStyle name="Hipervínculo visitado 22" xfId="111"/>
    <cellStyle name="Hipervínculo visitado 23" xfId="112"/>
    <cellStyle name="Hipervínculo visitado 24" xfId="113"/>
    <cellStyle name="Hipervínculo visitado 25" xfId="114"/>
    <cellStyle name="Hipervínculo visitado 26" xfId="115"/>
    <cellStyle name="Hipervínculo visitado 27" xfId="116"/>
    <cellStyle name="Hipervínculo visitado 28" xfId="117"/>
    <cellStyle name="Hipervínculo visitado 29" xfId="118"/>
    <cellStyle name="Hipervínculo visitado 3" xfId="119"/>
    <cellStyle name="Hipervínculo visitado 3 2" xfId="120"/>
    <cellStyle name="Hipervínculo visitado 30" xfId="121"/>
    <cellStyle name="Hipervínculo visitado 31" xfId="122"/>
    <cellStyle name="Hipervínculo visitado 32" xfId="123"/>
    <cellStyle name="Hipervínculo visitado 4" xfId="124"/>
    <cellStyle name="Hipervínculo visitado 4 2" xfId="125"/>
    <cellStyle name="Hipervínculo visitado 5" xfId="126"/>
    <cellStyle name="Hipervínculo visitado 5 2" xfId="127"/>
    <cellStyle name="Hipervínculo visitado 6" xfId="128"/>
    <cellStyle name="Hipervínculo visitado 6 2" xfId="129"/>
    <cellStyle name="Hipervínculo visitado 7" xfId="130"/>
    <cellStyle name="Hipervínculo visitado 7 2" xfId="131"/>
    <cellStyle name="Hipervínculo visitado 8" xfId="132"/>
    <cellStyle name="Hipervínculo visitado 8 2" xfId="133"/>
    <cellStyle name="Hipervínculo visitado 9" xfId="134"/>
    <cellStyle name="Hipervínculo visitado 9 2" xfId="135"/>
    <cellStyle name="Incorrecto" xfId="136"/>
    <cellStyle name="miles" xfId="137"/>
    <cellStyle name="Comma" xfId="138"/>
    <cellStyle name="Comma [0]" xfId="139"/>
    <cellStyle name="Currency" xfId="140"/>
    <cellStyle name="Currency [0]" xfId="141"/>
    <cellStyle name="Neutral" xfId="142"/>
    <cellStyle name="Normal 10" xfId="143"/>
    <cellStyle name="Normal 10 10" xfId="144"/>
    <cellStyle name="Normal 10 11" xfId="145"/>
    <cellStyle name="Normal 10 12" xfId="146"/>
    <cellStyle name="Normal 10 13" xfId="147"/>
    <cellStyle name="Normal 10 14" xfId="148"/>
    <cellStyle name="Normal 10 15" xfId="149"/>
    <cellStyle name="Normal 10 16" xfId="150"/>
    <cellStyle name="Normal 10 17" xfId="151"/>
    <cellStyle name="Normal 10 18" xfId="152"/>
    <cellStyle name="Normal 10 19" xfId="153"/>
    <cellStyle name="Normal 10 2" xfId="154"/>
    <cellStyle name="Normal 10 20" xfId="155"/>
    <cellStyle name="Normal 10 3" xfId="156"/>
    <cellStyle name="Normal 10 4" xfId="157"/>
    <cellStyle name="Normal 10 5" xfId="158"/>
    <cellStyle name="Normal 10 6" xfId="159"/>
    <cellStyle name="Normal 10 7" xfId="160"/>
    <cellStyle name="Normal 10 8" xfId="161"/>
    <cellStyle name="Normal 10 9" xfId="162"/>
    <cellStyle name="Normal 11" xfId="163"/>
    <cellStyle name="Normal 11 10" xfId="164"/>
    <cellStyle name="Normal 11 11" xfId="165"/>
    <cellStyle name="Normal 11 12" xfId="166"/>
    <cellStyle name="Normal 11 13" xfId="167"/>
    <cellStyle name="Normal 11 14" xfId="168"/>
    <cellStyle name="Normal 11 15" xfId="169"/>
    <cellStyle name="Normal 11 16" xfId="170"/>
    <cellStyle name="Normal 11 17" xfId="171"/>
    <cellStyle name="Normal 11 18" xfId="172"/>
    <cellStyle name="Normal 11 19" xfId="173"/>
    <cellStyle name="Normal 11 2" xfId="174"/>
    <cellStyle name="Normal 11 20" xfId="175"/>
    <cellStyle name="Normal 11 3" xfId="176"/>
    <cellStyle name="Normal 11 4" xfId="177"/>
    <cellStyle name="Normal 11 5" xfId="178"/>
    <cellStyle name="Normal 11 6" xfId="179"/>
    <cellStyle name="Normal 11 7" xfId="180"/>
    <cellStyle name="Normal 11 8" xfId="181"/>
    <cellStyle name="Normal 11 9" xfId="182"/>
    <cellStyle name="Normal 12" xfId="183"/>
    <cellStyle name="Normal 12 10" xfId="184"/>
    <cellStyle name="Normal 12 11" xfId="185"/>
    <cellStyle name="Normal 12 12" xfId="186"/>
    <cellStyle name="Normal 12 13" xfId="187"/>
    <cellStyle name="Normal 12 14" xfId="188"/>
    <cellStyle name="Normal 12 15" xfId="189"/>
    <cellStyle name="Normal 12 16" xfId="190"/>
    <cellStyle name="Normal 12 17" xfId="191"/>
    <cellStyle name="Normal 12 18" xfId="192"/>
    <cellStyle name="Normal 12 19" xfId="193"/>
    <cellStyle name="Normal 12 2" xfId="194"/>
    <cellStyle name="Normal 12 20" xfId="195"/>
    <cellStyle name="Normal 12 3" xfId="196"/>
    <cellStyle name="Normal 12 4" xfId="197"/>
    <cellStyle name="Normal 12 5" xfId="198"/>
    <cellStyle name="Normal 12 6" xfId="199"/>
    <cellStyle name="Normal 12 7" xfId="200"/>
    <cellStyle name="Normal 12 8" xfId="201"/>
    <cellStyle name="Normal 12 9" xfId="202"/>
    <cellStyle name="Normal 13" xfId="203"/>
    <cellStyle name="Normal 13 10" xfId="204"/>
    <cellStyle name="Normal 13 11" xfId="205"/>
    <cellStyle name="Normal 13 12" xfId="206"/>
    <cellStyle name="Normal 13 13" xfId="207"/>
    <cellStyle name="Normal 13 14" xfId="208"/>
    <cellStyle name="Normal 13 15" xfId="209"/>
    <cellStyle name="Normal 13 16" xfId="210"/>
    <cellStyle name="Normal 13 17" xfId="211"/>
    <cellStyle name="Normal 13 18" xfId="212"/>
    <cellStyle name="Normal 13 19" xfId="213"/>
    <cellStyle name="Normal 13 2" xfId="214"/>
    <cellStyle name="Normal 13 20" xfId="215"/>
    <cellStyle name="Normal 13 3" xfId="216"/>
    <cellStyle name="Normal 13 4" xfId="217"/>
    <cellStyle name="Normal 13 5" xfId="218"/>
    <cellStyle name="Normal 13 6" xfId="219"/>
    <cellStyle name="Normal 13 7" xfId="220"/>
    <cellStyle name="Normal 13 8" xfId="221"/>
    <cellStyle name="Normal 13 9" xfId="222"/>
    <cellStyle name="Normal 17 2" xfId="223"/>
    <cellStyle name="Normal 17 2 2" xfId="224"/>
    <cellStyle name="Normal 17 3" xfId="225"/>
    <cellStyle name="Normal 17 3 2" xfId="226"/>
    <cellStyle name="Normal 18 2" xfId="227"/>
    <cellStyle name="Normal 18 2 2" xfId="228"/>
    <cellStyle name="Normal 18 3" xfId="229"/>
    <cellStyle name="Normal 18 3 2" xfId="230"/>
    <cellStyle name="Normal 19 2" xfId="231"/>
    <cellStyle name="Normal 19 2 2" xfId="232"/>
    <cellStyle name="Normal 19 3" xfId="233"/>
    <cellStyle name="Normal 19 3 2" xfId="234"/>
    <cellStyle name="Normal 2" xfId="235"/>
    <cellStyle name="Normal 2 10" xfId="236"/>
    <cellStyle name="Normal 2 10 10" xfId="237"/>
    <cellStyle name="Normal 2 10 11" xfId="238"/>
    <cellStyle name="Normal 2 10 12" xfId="239"/>
    <cellStyle name="Normal 2 10 13" xfId="240"/>
    <cellStyle name="Normal 2 10 14" xfId="241"/>
    <cellStyle name="Normal 2 10 15" xfId="242"/>
    <cellStyle name="Normal 2 10 16" xfId="243"/>
    <cellStyle name="Normal 2 10 17" xfId="244"/>
    <cellStyle name="Normal 2 10 18" xfId="245"/>
    <cellStyle name="Normal 2 10 19" xfId="246"/>
    <cellStyle name="Normal 2 10 2" xfId="247"/>
    <cellStyle name="Normal 2 10 20" xfId="248"/>
    <cellStyle name="Normal 2 10 3" xfId="249"/>
    <cellStyle name="Normal 2 10 4" xfId="250"/>
    <cellStyle name="Normal 2 10 5" xfId="251"/>
    <cellStyle name="Normal 2 10 6" xfId="252"/>
    <cellStyle name="Normal 2 10 7" xfId="253"/>
    <cellStyle name="Normal 2 10 8" xfId="254"/>
    <cellStyle name="Normal 2 10 9" xfId="255"/>
    <cellStyle name="Normal 2 11" xfId="256"/>
    <cellStyle name="Normal 2 11 10" xfId="257"/>
    <cellStyle name="Normal 2 11 11" xfId="258"/>
    <cellStyle name="Normal 2 11 12" xfId="259"/>
    <cellStyle name="Normal 2 11 13" xfId="260"/>
    <cellStyle name="Normal 2 11 14" xfId="261"/>
    <cellStyle name="Normal 2 11 15" xfId="262"/>
    <cellStyle name="Normal 2 11 16" xfId="263"/>
    <cellStyle name="Normal 2 11 17" xfId="264"/>
    <cellStyle name="Normal 2 11 18" xfId="265"/>
    <cellStyle name="Normal 2 11 19" xfId="266"/>
    <cellStyle name="Normal 2 11 2" xfId="267"/>
    <cellStyle name="Normal 2 11 20" xfId="268"/>
    <cellStyle name="Normal 2 11 3" xfId="269"/>
    <cellStyle name="Normal 2 11 4" xfId="270"/>
    <cellStyle name="Normal 2 11 5" xfId="271"/>
    <cellStyle name="Normal 2 11 6" xfId="272"/>
    <cellStyle name="Normal 2 11 7" xfId="273"/>
    <cellStyle name="Normal 2 11 8" xfId="274"/>
    <cellStyle name="Normal 2 11 9" xfId="275"/>
    <cellStyle name="Normal 2 12" xfId="276"/>
    <cellStyle name="Normal 2 12 10" xfId="277"/>
    <cellStyle name="Normal 2 12 11" xfId="278"/>
    <cellStyle name="Normal 2 12 12" xfId="279"/>
    <cellStyle name="Normal 2 12 13" xfId="280"/>
    <cellStyle name="Normal 2 12 14" xfId="281"/>
    <cellStyle name="Normal 2 12 15" xfId="282"/>
    <cellStyle name="Normal 2 12 16" xfId="283"/>
    <cellStyle name="Normal 2 12 17" xfId="284"/>
    <cellStyle name="Normal 2 12 18" xfId="285"/>
    <cellStyle name="Normal 2 12 19" xfId="286"/>
    <cellStyle name="Normal 2 12 2" xfId="287"/>
    <cellStyle name="Normal 2 12 20" xfId="288"/>
    <cellStyle name="Normal 2 12 3" xfId="289"/>
    <cellStyle name="Normal 2 12 4" xfId="290"/>
    <cellStyle name="Normal 2 12 5" xfId="291"/>
    <cellStyle name="Normal 2 12 6" xfId="292"/>
    <cellStyle name="Normal 2 12 7" xfId="293"/>
    <cellStyle name="Normal 2 12 8" xfId="294"/>
    <cellStyle name="Normal 2 12 9" xfId="295"/>
    <cellStyle name="Normal 2 12_03 0_Recha._ Aseg._Dev._y Repa. propues." xfId="296"/>
    <cellStyle name="Normal 2 13" xfId="297"/>
    <cellStyle name="Normal 2 13 10" xfId="298"/>
    <cellStyle name="Normal 2 13 11" xfId="299"/>
    <cellStyle name="Normal 2 13 12" xfId="300"/>
    <cellStyle name="Normal 2 13 13" xfId="301"/>
    <cellStyle name="Normal 2 13 14" xfId="302"/>
    <cellStyle name="Normal 2 13 15" xfId="303"/>
    <cellStyle name="Normal 2 13 16" xfId="304"/>
    <cellStyle name="Normal 2 13 17" xfId="305"/>
    <cellStyle name="Normal 2 13 18" xfId="306"/>
    <cellStyle name="Normal 2 13 19" xfId="307"/>
    <cellStyle name="Normal 2 13 2" xfId="308"/>
    <cellStyle name="Normal 2 13 20" xfId="309"/>
    <cellStyle name="Normal 2 13 3" xfId="310"/>
    <cellStyle name="Normal 2 13 4" xfId="311"/>
    <cellStyle name="Normal 2 13 5" xfId="312"/>
    <cellStyle name="Normal 2 13 6" xfId="313"/>
    <cellStyle name="Normal 2 13 7" xfId="314"/>
    <cellStyle name="Normal 2 13 8" xfId="315"/>
    <cellStyle name="Normal 2 13 9" xfId="316"/>
    <cellStyle name="Normal 2 13_03 0_Recha._ Aseg._Dev._y Repa. propues." xfId="317"/>
    <cellStyle name="Normal 2 14" xfId="318"/>
    <cellStyle name="Normal 2 14 2" xfId="319"/>
    <cellStyle name="Normal 2 14 3" xfId="320"/>
    <cellStyle name="Normal 2 14 4" xfId="321"/>
    <cellStyle name="Normal 2 14 5" xfId="322"/>
    <cellStyle name="Normal 2 14_03 0_Recha._ Aseg._Dev._y Repa. propues." xfId="323"/>
    <cellStyle name="Normal 2 15" xfId="324"/>
    <cellStyle name="Normal 2 16" xfId="325"/>
    <cellStyle name="Normal 2 16 2" xfId="326"/>
    <cellStyle name="Normal 2 16 3" xfId="327"/>
    <cellStyle name="Normal 2 16 4" xfId="328"/>
    <cellStyle name="Normal 2 16_03 0_Recha._ Aseg._Dev._y Repa. propues." xfId="329"/>
    <cellStyle name="Normal 2 17" xfId="330"/>
    <cellStyle name="Normal 2 17 2" xfId="331"/>
    <cellStyle name="Normal 2 17 3" xfId="332"/>
    <cellStyle name="Normal 2 17 4" xfId="333"/>
    <cellStyle name="Normal 2 17_03 0_Recha._ Aseg._Dev._y Repa. propues." xfId="334"/>
    <cellStyle name="Normal 2 18" xfId="335"/>
    <cellStyle name="Normal 2 19" xfId="336"/>
    <cellStyle name="Normal 2 2" xfId="337"/>
    <cellStyle name="Normal 2 2 10" xfId="338"/>
    <cellStyle name="Normal 2 2 11" xfId="339"/>
    <cellStyle name="Normal 2 2 12" xfId="340"/>
    <cellStyle name="Normal 2 2 13" xfId="341"/>
    <cellStyle name="Normal 2 2 14" xfId="342"/>
    <cellStyle name="Normal 2 2 15" xfId="343"/>
    <cellStyle name="Normal 2 2 16" xfId="344"/>
    <cellStyle name="Normal 2 2 17" xfId="345"/>
    <cellStyle name="Normal 2 2 18" xfId="346"/>
    <cellStyle name="Normal 2 2 19" xfId="347"/>
    <cellStyle name="Normal 2 2 2" xfId="348"/>
    <cellStyle name="Normal 2 2 20" xfId="349"/>
    <cellStyle name="Normal 2 2 3" xfId="350"/>
    <cellStyle name="Normal 2 2 4" xfId="351"/>
    <cellStyle name="Normal 2 2 5" xfId="352"/>
    <cellStyle name="Normal 2 2 6" xfId="353"/>
    <cellStyle name="Normal 2 2 7" xfId="354"/>
    <cellStyle name="Normal 2 2 8" xfId="355"/>
    <cellStyle name="Normal 2 2 9" xfId="356"/>
    <cellStyle name="Normal 2 2_03 0_Recha._ Aseg._Dev._y Repa. propues." xfId="357"/>
    <cellStyle name="Normal 2 20" xfId="358"/>
    <cellStyle name="Normal 2 21" xfId="359"/>
    <cellStyle name="Normal 2 22" xfId="360"/>
    <cellStyle name="Normal 2 23" xfId="361"/>
    <cellStyle name="Normal 2 24" xfId="362"/>
    <cellStyle name="Normal 2 24 2" xfId="363"/>
    <cellStyle name="Normal 2 25" xfId="364"/>
    <cellStyle name="Normal 2 25 2" xfId="365"/>
    <cellStyle name="Normal 2 26" xfId="366"/>
    <cellStyle name="Normal 2 26 2" xfId="367"/>
    <cellStyle name="Normal 2 27" xfId="368"/>
    <cellStyle name="Normal 2 28" xfId="369"/>
    <cellStyle name="Normal 2 29" xfId="370"/>
    <cellStyle name="Normal 2 3" xfId="371"/>
    <cellStyle name="Normal 2 3 10" xfId="372"/>
    <cellStyle name="Normal 2 3 11" xfId="373"/>
    <cellStyle name="Normal 2 3 12" xfId="374"/>
    <cellStyle name="Normal 2 3 13" xfId="375"/>
    <cellStyle name="Normal 2 3 14" xfId="376"/>
    <cellStyle name="Normal 2 3 15" xfId="377"/>
    <cellStyle name="Normal 2 3 16" xfId="378"/>
    <cellStyle name="Normal 2 3 17" xfId="379"/>
    <cellStyle name="Normal 2 3 18" xfId="380"/>
    <cellStyle name="Normal 2 3 19" xfId="381"/>
    <cellStyle name="Normal 2 3 2" xfId="382"/>
    <cellStyle name="Normal 2 3 20" xfId="383"/>
    <cellStyle name="Normal 2 3 3" xfId="384"/>
    <cellStyle name="Normal 2 3 4" xfId="385"/>
    <cellStyle name="Normal 2 3 5" xfId="386"/>
    <cellStyle name="Normal 2 3 6" xfId="387"/>
    <cellStyle name="Normal 2 3 7" xfId="388"/>
    <cellStyle name="Normal 2 3 8" xfId="389"/>
    <cellStyle name="Normal 2 3 9" xfId="390"/>
    <cellStyle name="Normal 2 3_03 0_Recha._ Aseg._Dev._y Repa. propues." xfId="391"/>
    <cellStyle name="Normal 2 30" xfId="392"/>
    <cellStyle name="Normal 2 31" xfId="393"/>
    <cellStyle name="Normal 2 32" xfId="394"/>
    <cellStyle name="Normal 2 4" xfId="395"/>
    <cellStyle name="Normal 2 4 10" xfId="396"/>
    <cellStyle name="Normal 2 4 11" xfId="397"/>
    <cellStyle name="Normal 2 4 12" xfId="398"/>
    <cellStyle name="Normal 2 4 13" xfId="399"/>
    <cellStyle name="Normal 2 4 14" xfId="400"/>
    <cellStyle name="Normal 2 4 15" xfId="401"/>
    <cellStyle name="Normal 2 4 16" xfId="402"/>
    <cellStyle name="Normal 2 4 17" xfId="403"/>
    <cellStyle name="Normal 2 4 18" xfId="404"/>
    <cellStyle name="Normal 2 4 19" xfId="405"/>
    <cellStyle name="Normal 2 4 2" xfId="406"/>
    <cellStyle name="Normal 2 4 20" xfId="407"/>
    <cellStyle name="Normal 2 4 3" xfId="408"/>
    <cellStyle name="Normal 2 4 4" xfId="409"/>
    <cellStyle name="Normal 2 4 5" xfId="410"/>
    <cellStyle name="Normal 2 4 6" xfId="411"/>
    <cellStyle name="Normal 2 4 7" xfId="412"/>
    <cellStyle name="Normal 2 4 8" xfId="413"/>
    <cellStyle name="Normal 2 4 9" xfId="414"/>
    <cellStyle name="Normal 2 5" xfId="415"/>
    <cellStyle name="Normal 2 5 10" xfId="416"/>
    <cellStyle name="Normal 2 5 11" xfId="417"/>
    <cellStyle name="Normal 2 5 12" xfId="418"/>
    <cellStyle name="Normal 2 5 13" xfId="419"/>
    <cellStyle name="Normal 2 5 14" xfId="420"/>
    <cellStyle name="Normal 2 5 15" xfId="421"/>
    <cellStyle name="Normal 2 5 16" xfId="422"/>
    <cellStyle name="Normal 2 5 17" xfId="423"/>
    <cellStyle name="Normal 2 5 18" xfId="424"/>
    <cellStyle name="Normal 2 5 19" xfId="425"/>
    <cellStyle name="Normal 2 5 2" xfId="426"/>
    <cellStyle name="Normal 2 5 20" xfId="427"/>
    <cellStyle name="Normal 2 5 3" xfId="428"/>
    <cellStyle name="Normal 2 5 4" xfId="429"/>
    <cellStyle name="Normal 2 5 5" xfId="430"/>
    <cellStyle name="Normal 2 5 6" xfId="431"/>
    <cellStyle name="Normal 2 5 7" xfId="432"/>
    <cellStyle name="Normal 2 5 8" xfId="433"/>
    <cellStyle name="Normal 2 5 9" xfId="434"/>
    <cellStyle name="Normal 2 6" xfId="435"/>
    <cellStyle name="Normal 2 6 10" xfId="436"/>
    <cellStyle name="Normal 2 6 11" xfId="437"/>
    <cellStyle name="Normal 2 6 12" xfId="438"/>
    <cellStyle name="Normal 2 6 13" xfId="439"/>
    <cellStyle name="Normal 2 6 14" xfId="440"/>
    <cellStyle name="Normal 2 6 15" xfId="441"/>
    <cellStyle name="Normal 2 6 16" xfId="442"/>
    <cellStyle name="Normal 2 6 17" xfId="443"/>
    <cellStyle name="Normal 2 6 18" xfId="444"/>
    <cellStyle name="Normal 2 6 19" xfId="445"/>
    <cellStyle name="Normal 2 6 2" xfId="446"/>
    <cellStyle name="Normal 2 6 20" xfId="447"/>
    <cellStyle name="Normal 2 6 3" xfId="448"/>
    <cellStyle name="Normal 2 6 4" xfId="449"/>
    <cellStyle name="Normal 2 6 5" xfId="450"/>
    <cellStyle name="Normal 2 6 6" xfId="451"/>
    <cellStyle name="Normal 2 6 7" xfId="452"/>
    <cellStyle name="Normal 2 6 8" xfId="453"/>
    <cellStyle name="Normal 2 6 9" xfId="454"/>
    <cellStyle name="Normal 2 7" xfId="455"/>
    <cellStyle name="Normal 2 7 10" xfId="456"/>
    <cellStyle name="Normal 2 7 11" xfId="457"/>
    <cellStyle name="Normal 2 7 12" xfId="458"/>
    <cellStyle name="Normal 2 7 13" xfId="459"/>
    <cellStyle name="Normal 2 7 14" xfId="460"/>
    <cellStyle name="Normal 2 7 15" xfId="461"/>
    <cellStyle name="Normal 2 7 16" xfId="462"/>
    <cellStyle name="Normal 2 7 17" xfId="463"/>
    <cellStyle name="Normal 2 7 18" xfId="464"/>
    <cellStyle name="Normal 2 7 19" xfId="465"/>
    <cellStyle name="Normal 2 7 2" xfId="466"/>
    <cellStyle name="Normal 2 7 20" xfId="467"/>
    <cellStyle name="Normal 2 7 3" xfId="468"/>
    <cellStyle name="Normal 2 7 4" xfId="469"/>
    <cellStyle name="Normal 2 7 5" xfId="470"/>
    <cellStyle name="Normal 2 7 6" xfId="471"/>
    <cellStyle name="Normal 2 7 7" xfId="472"/>
    <cellStyle name="Normal 2 7 8" xfId="473"/>
    <cellStyle name="Normal 2 7 9" xfId="474"/>
    <cellStyle name="Normal 2 8" xfId="475"/>
    <cellStyle name="Normal 2 8 10" xfId="476"/>
    <cellStyle name="Normal 2 8 11" xfId="477"/>
    <cellStyle name="Normal 2 8 12" xfId="478"/>
    <cellStyle name="Normal 2 8 13" xfId="479"/>
    <cellStyle name="Normal 2 8 14" xfId="480"/>
    <cellStyle name="Normal 2 8 15" xfId="481"/>
    <cellStyle name="Normal 2 8 16" xfId="482"/>
    <cellStyle name="Normal 2 8 17" xfId="483"/>
    <cellStyle name="Normal 2 8 18" xfId="484"/>
    <cellStyle name="Normal 2 8 19" xfId="485"/>
    <cellStyle name="Normal 2 8 2" xfId="486"/>
    <cellStyle name="Normal 2 8 20" xfId="487"/>
    <cellStyle name="Normal 2 8 3" xfId="488"/>
    <cellStyle name="Normal 2 8 4" xfId="489"/>
    <cellStyle name="Normal 2 8 5" xfId="490"/>
    <cellStyle name="Normal 2 8 6" xfId="491"/>
    <cellStyle name="Normal 2 8 7" xfId="492"/>
    <cellStyle name="Normal 2 8 8" xfId="493"/>
    <cellStyle name="Normal 2 8 9" xfId="494"/>
    <cellStyle name="Normal 2 9" xfId="495"/>
    <cellStyle name="Normal 2 9 10" xfId="496"/>
    <cellStyle name="Normal 2 9 11" xfId="497"/>
    <cellStyle name="Normal 2 9 12" xfId="498"/>
    <cellStyle name="Normal 2 9 13" xfId="499"/>
    <cellStyle name="Normal 2 9 14" xfId="500"/>
    <cellStyle name="Normal 2 9 15" xfId="501"/>
    <cellStyle name="Normal 2 9 16" xfId="502"/>
    <cellStyle name="Normal 2 9 17" xfId="503"/>
    <cellStyle name="Normal 2 9 18" xfId="504"/>
    <cellStyle name="Normal 2 9 19" xfId="505"/>
    <cellStyle name="Normal 2 9 2" xfId="506"/>
    <cellStyle name="Normal 2 9 20" xfId="507"/>
    <cellStyle name="Normal 2 9 3" xfId="508"/>
    <cellStyle name="Normal 2 9 4" xfId="509"/>
    <cellStyle name="Normal 2 9 5" xfId="510"/>
    <cellStyle name="Normal 2 9 6" xfId="511"/>
    <cellStyle name="Normal 2 9 7" xfId="512"/>
    <cellStyle name="Normal 2 9 8" xfId="513"/>
    <cellStyle name="Normal 2 9 9" xfId="514"/>
    <cellStyle name="Normal 21 2" xfId="515"/>
    <cellStyle name="Normal 21 2 2" xfId="516"/>
    <cellStyle name="Normal 21 3" xfId="517"/>
    <cellStyle name="Normal 21 3 2" xfId="518"/>
    <cellStyle name="Normal 22 2" xfId="519"/>
    <cellStyle name="Normal 22 2 2" xfId="520"/>
    <cellStyle name="Normal 22 3" xfId="521"/>
    <cellStyle name="Normal 22 3 2" xfId="522"/>
    <cellStyle name="Normal 23 2" xfId="523"/>
    <cellStyle name="Normal 23 2 2" xfId="524"/>
    <cellStyle name="Normal 23 3" xfId="525"/>
    <cellStyle name="Normal 23 3 2" xfId="526"/>
    <cellStyle name="Normal 3" xfId="527"/>
    <cellStyle name="Normal 3 10" xfId="528"/>
    <cellStyle name="Normal 3 10 2" xfId="529"/>
    <cellStyle name="Normal 3 11" xfId="530"/>
    <cellStyle name="Normal 3 11 2" xfId="531"/>
    <cellStyle name="Normal 3 2" xfId="532"/>
    <cellStyle name="Normal 3 2 2" xfId="533"/>
    <cellStyle name="Normal 3 3" xfId="534"/>
    <cellStyle name="Normal 3 3 2" xfId="535"/>
    <cellStyle name="Normal 3 4" xfId="536"/>
    <cellStyle name="Normal 3 4 2" xfId="537"/>
    <cellStyle name="Normal 3 5" xfId="538"/>
    <cellStyle name="Normal 3 5 2" xfId="539"/>
    <cellStyle name="Normal 3 6" xfId="540"/>
    <cellStyle name="Normal 3 6 2" xfId="541"/>
    <cellStyle name="Normal 3 6 3" xfId="542"/>
    <cellStyle name="Normal 3 6 4" xfId="543"/>
    <cellStyle name="Normal 3 6_03 0_Recha._ Aseg._Dev._y Repa. propues." xfId="544"/>
    <cellStyle name="Normal 3 7" xfId="545"/>
    <cellStyle name="Normal 3 8" xfId="546"/>
    <cellStyle name="Normal 3 9" xfId="547"/>
    <cellStyle name="Normal 39 2" xfId="548"/>
    <cellStyle name="Normal 39 2 2" xfId="549"/>
    <cellStyle name="Normal 4" xfId="550"/>
    <cellStyle name="Normal 4 10" xfId="551"/>
    <cellStyle name="Normal 4 11" xfId="552"/>
    <cellStyle name="Normal 4 12" xfId="553"/>
    <cellStyle name="Normal 4 13" xfId="554"/>
    <cellStyle name="Normal 4 13 2" xfId="555"/>
    <cellStyle name="Normal 4 14" xfId="556"/>
    <cellStyle name="Normal 4 14 2" xfId="557"/>
    <cellStyle name="Normal 4 15" xfId="558"/>
    <cellStyle name="Normal 4 15 2" xfId="559"/>
    <cellStyle name="Normal 4 16" xfId="560"/>
    <cellStyle name="Normal 4 17" xfId="561"/>
    <cellStyle name="Normal 4 18" xfId="562"/>
    <cellStyle name="Normal 4 19" xfId="563"/>
    <cellStyle name="Normal 4 2" xfId="564"/>
    <cellStyle name="Normal 4 20" xfId="565"/>
    <cellStyle name="Normal 4 21" xfId="566"/>
    <cellStyle name="Normal 4 22" xfId="567"/>
    <cellStyle name="Normal 4 23" xfId="568"/>
    <cellStyle name="Normal 4 3" xfId="569"/>
    <cellStyle name="Normal 4 4" xfId="570"/>
    <cellStyle name="Normal 4 5" xfId="571"/>
    <cellStyle name="Normal 4 6" xfId="572"/>
    <cellStyle name="Normal 4 6 2" xfId="573"/>
    <cellStyle name="Normal 4 7" xfId="574"/>
    <cellStyle name="Normal 4 7 2" xfId="575"/>
    <cellStyle name="Normal 4 8" xfId="576"/>
    <cellStyle name="Normal 4 8 2" xfId="577"/>
    <cellStyle name="Normal 4 9" xfId="578"/>
    <cellStyle name="Normal 4 9 2" xfId="579"/>
    <cellStyle name="Normal 5" xfId="580"/>
    <cellStyle name="Normal 5 10" xfId="581"/>
    <cellStyle name="Normal 5 11" xfId="582"/>
    <cellStyle name="Normal 5 12" xfId="583"/>
    <cellStyle name="Normal 5 13" xfId="584"/>
    <cellStyle name="Normal 5 14" xfId="585"/>
    <cellStyle name="Normal 5 15" xfId="586"/>
    <cellStyle name="Normal 5 16" xfId="587"/>
    <cellStyle name="Normal 5 17" xfId="588"/>
    <cellStyle name="Normal 5 18" xfId="589"/>
    <cellStyle name="Normal 5 19" xfId="590"/>
    <cellStyle name="Normal 5 2" xfId="591"/>
    <cellStyle name="Normal 5 20" xfId="592"/>
    <cellStyle name="Normal 5 21" xfId="593"/>
    <cellStyle name="Normal 5 3" xfId="594"/>
    <cellStyle name="Normal 5 4" xfId="595"/>
    <cellStyle name="Normal 5 5" xfId="596"/>
    <cellStyle name="Normal 5 6" xfId="597"/>
    <cellStyle name="Normal 5 6 2" xfId="598"/>
    <cellStyle name="Normal 5 6 3" xfId="599"/>
    <cellStyle name="Normal 5 6 4" xfId="600"/>
    <cellStyle name="Normal 5 6 5" xfId="601"/>
    <cellStyle name="Normal 5 6_03 0_Recha._ Aseg._Dev._y Repa. propues." xfId="602"/>
    <cellStyle name="Normal 5 7" xfId="603"/>
    <cellStyle name="Normal 5 7 2" xfId="604"/>
    <cellStyle name="Normal 5 7 3" xfId="605"/>
    <cellStyle name="Normal 5 7 4" xfId="606"/>
    <cellStyle name="Normal 5 7 5" xfId="607"/>
    <cellStyle name="Normal 5 7_03 0_Recha._ Aseg._Dev._y Repa. propues." xfId="608"/>
    <cellStyle name="Normal 5 8" xfId="609"/>
    <cellStyle name="Normal 5 8 2" xfId="610"/>
    <cellStyle name="Normal 5 8 3" xfId="611"/>
    <cellStyle name="Normal 5 8 4" xfId="612"/>
    <cellStyle name="Normal 5 8 5" xfId="613"/>
    <cellStyle name="Normal 5 8_03 0_Recha._ Aseg._Dev._y Repa. propues." xfId="614"/>
    <cellStyle name="Normal 5 9" xfId="615"/>
    <cellStyle name="Normal 6" xfId="616"/>
    <cellStyle name="Normal 6 2" xfId="617"/>
    <cellStyle name="Normal 6 3" xfId="618"/>
    <cellStyle name="Normal 7" xfId="619"/>
    <cellStyle name="Normal 7 2" xfId="620"/>
    <cellStyle name="Normal 7 2 2" xfId="621"/>
    <cellStyle name="Normal 7 3" xfId="622"/>
    <cellStyle name="Normal 7 3 2" xfId="623"/>
    <cellStyle name="Normal 7 4" xfId="624"/>
    <cellStyle name="Normal 7 4 2" xfId="625"/>
    <cellStyle name="Normal 7 5" xfId="626"/>
    <cellStyle name="Normal 7 5 2" xfId="627"/>
    <cellStyle name="Normal 7 6" xfId="628"/>
    <cellStyle name="Normal 7 6 2" xfId="629"/>
    <cellStyle name="Normal 7 7" xfId="630"/>
    <cellStyle name="Normal 7 7 2" xfId="631"/>
    <cellStyle name="Normal 7 8" xfId="632"/>
    <cellStyle name="Normal 8" xfId="633"/>
    <cellStyle name="Normal 8 10" xfId="634"/>
    <cellStyle name="Normal 8 11" xfId="635"/>
    <cellStyle name="Normal 8 12" xfId="636"/>
    <cellStyle name="Normal 8 13" xfId="637"/>
    <cellStyle name="Normal 8 14" xfId="638"/>
    <cellStyle name="Normal 8 15" xfId="639"/>
    <cellStyle name="Normal 8 16" xfId="640"/>
    <cellStyle name="Normal 8 17" xfId="641"/>
    <cellStyle name="Normal 8 18" xfId="642"/>
    <cellStyle name="Normal 8 19" xfId="643"/>
    <cellStyle name="Normal 8 2" xfId="644"/>
    <cellStyle name="Normal 8 20" xfId="645"/>
    <cellStyle name="Normal 8 3" xfId="646"/>
    <cellStyle name="Normal 8 4" xfId="647"/>
    <cellStyle name="Normal 8 5" xfId="648"/>
    <cellStyle name="Normal 8 6" xfId="649"/>
    <cellStyle name="Normal 8 7" xfId="650"/>
    <cellStyle name="Normal 8 8" xfId="651"/>
    <cellStyle name="Normal 8 9" xfId="652"/>
    <cellStyle name="Normal_EXP-RECH-DEP 2" xfId="653"/>
    <cellStyle name="Notas" xfId="654"/>
    <cellStyle name="Notas 10" xfId="655"/>
    <cellStyle name="Notas 10 2" xfId="656"/>
    <cellStyle name="Notas 10 2 2" xfId="657"/>
    <cellStyle name="Notas 10 3" xfId="658"/>
    <cellStyle name="Notas 11" xfId="659"/>
    <cellStyle name="Notas 11 2" xfId="660"/>
    <cellStyle name="Notas 11 2 2" xfId="661"/>
    <cellStyle name="Notas 11 3" xfId="662"/>
    <cellStyle name="Notas 12" xfId="663"/>
    <cellStyle name="Notas 12 2" xfId="664"/>
    <cellStyle name="Notas 12 2 2" xfId="665"/>
    <cellStyle name="Notas 12 3" xfId="666"/>
    <cellStyle name="Notas 13" xfId="667"/>
    <cellStyle name="Notas 13 2" xfId="668"/>
    <cellStyle name="Notas 14" xfId="669"/>
    <cellStyle name="Notas 14 2" xfId="670"/>
    <cellStyle name="Notas 15" xfId="671"/>
    <cellStyle name="Notas 15 2" xfId="672"/>
    <cellStyle name="Notas 16" xfId="673"/>
    <cellStyle name="Notas 16 2" xfId="674"/>
    <cellStyle name="Notas 17" xfId="675"/>
    <cellStyle name="Notas 17 2" xfId="676"/>
    <cellStyle name="Notas 18" xfId="677"/>
    <cellStyle name="Notas 18 2" xfId="678"/>
    <cellStyle name="Notas 19" xfId="679"/>
    <cellStyle name="Notas 19 2" xfId="680"/>
    <cellStyle name="Notas 2" xfId="681"/>
    <cellStyle name="Notas 2 2" xfId="682"/>
    <cellStyle name="Notas 2 2 2" xfId="683"/>
    <cellStyle name="Notas 2 3" xfId="684"/>
    <cellStyle name="Notas 20" xfId="685"/>
    <cellStyle name="Notas 20 2" xfId="686"/>
    <cellStyle name="Notas 21" xfId="687"/>
    <cellStyle name="Notas 21 2" xfId="688"/>
    <cellStyle name="Notas 22" xfId="689"/>
    <cellStyle name="Notas 22 2" xfId="690"/>
    <cellStyle name="Notas 23" xfId="691"/>
    <cellStyle name="Notas 23 2" xfId="692"/>
    <cellStyle name="Notas 24" xfId="693"/>
    <cellStyle name="Notas 24 2" xfId="694"/>
    <cellStyle name="Notas 25" xfId="695"/>
    <cellStyle name="Notas 25 2" xfId="696"/>
    <cellStyle name="Notas 26" xfId="697"/>
    <cellStyle name="Notas 26 2" xfId="698"/>
    <cellStyle name="Notas 27" xfId="699"/>
    <cellStyle name="Notas 27 2" xfId="700"/>
    <cellStyle name="Notas 28" xfId="701"/>
    <cellStyle name="Notas 28 2" xfId="702"/>
    <cellStyle name="Notas 29" xfId="703"/>
    <cellStyle name="Notas 29 2" xfId="704"/>
    <cellStyle name="Notas 3" xfId="705"/>
    <cellStyle name="Notas 3 2" xfId="706"/>
    <cellStyle name="Notas 3 2 2" xfId="707"/>
    <cellStyle name="Notas 3 3" xfId="708"/>
    <cellStyle name="Notas 30" xfId="709"/>
    <cellStyle name="Notas 30 2" xfId="710"/>
    <cellStyle name="Notas 31" xfId="711"/>
    <cellStyle name="Notas 31 2" xfId="712"/>
    <cellStyle name="Notas 32" xfId="713"/>
    <cellStyle name="Notas 32 2" xfId="714"/>
    <cellStyle name="Notas 4" xfId="715"/>
    <cellStyle name="Notas 4 2" xfId="716"/>
    <cellStyle name="Notas 4 2 2" xfId="717"/>
    <cellStyle name="Notas 4 3" xfId="718"/>
    <cellStyle name="Notas 5" xfId="719"/>
    <cellStyle name="Notas 5 2" xfId="720"/>
    <cellStyle name="Notas 5 2 2" xfId="721"/>
    <cellStyle name="Notas 5 3" xfId="722"/>
    <cellStyle name="Notas 6" xfId="723"/>
    <cellStyle name="Notas 6 2" xfId="724"/>
    <cellStyle name="Notas 6 2 2" xfId="725"/>
    <cellStyle name="Notas 6 3" xfId="726"/>
    <cellStyle name="Notas 7" xfId="727"/>
    <cellStyle name="Notas 7 2" xfId="728"/>
    <cellStyle name="Notas 7 2 2" xfId="729"/>
    <cellStyle name="Notas 7 3" xfId="730"/>
    <cellStyle name="Notas 8" xfId="731"/>
    <cellStyle name="Notas 8 2" xfId="732"/>
    <cellStyle name="Notas 8 2 2" xfId="733"/>
    <cellStyle name="Notas 8 3" xfId="734"/>
    <cellStyle name="Notas 9" xfId="735"/>
    <cellStyle name="Notas 9 2" xfId="736"/>
    <cellStyle name="Notas 9 2 2" xfId="737"/>
    <cellStyle name="Notas 9 3" xfId="738"/>
    <cellStyle name="Percent" xfId="739"/>
    <cellStyle name="Porcentual 2" xfId="740"/>
    <cellStyle name="Salida" xfId="741"/>
    <cellStyle name="sangria_n1" xfId="742"/>
    <cellStyle name="style1460421453095" xfId="743"/>
    <cellStyle name="style1464734628201" xfId="744"/>
    <cellStyle name="style1464734628272" xfId="745"/>
    <cellStyle name="style1464734628845" xfId="746"/>
    <cellStyle name="style1464734628908" xfId="747"/>
    <cellStyle name="style1467335206565" xfId="748"/>
    <cellStyle name="style1469668702223" xfId="749"/>
    <cellStyle name="style1469668702306" xfId="750"/>
    <cellStyle name="style1488490599334" xfId="751"/>
    <cellStyle name="style1488490599508" xfId="752"/>
    <cellStyle name="style1488490600907" xfId="753"/>
    <cellStyle name="style1488490601007" xfId="754"/>
    <cellStyle name="style1488490601256" xfId="755"/>
    <cellStyle name="style1488490601689" xfId="756"/>
    <cellStyle name="style1488490601935" xfId="757"/>
    <cellStyle name="style1488490603338" xfId="758"/>
    <cellStyle name="style1488490605716" xfId="759"/>
    <cellStyle name="style1488490605778" xfId="760"/>
    <cellStyle name="style1489770294404" xfId="761"/>
    <cellStyle name="style1489770294509" xfId="762"/>
    <cellStyle name="style1489770297449" xfId="763"/>
    <cellStyle name="Texto de advertencia" xfId="764"/>
    <cellStyle name="Texto explicativo" xfId="765"/>
    <cellStyle name="Título" xfId="766"/>
    <cellStyle name="Título 2" xfId="767"/>
    <cellStyle name="Título 3" xfId="768"/>
    <cellStyle name="Total" xfId="7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6" customWidth="1"/>
    <col min="2" max="2" width="52.28125" style="6" customWidth="1"/>
    <col min="3" max="26" width="6.421875" style="6" customWidth="1"/>
    <col min="27" max="27" width="0.9921875" style="6" customWidth="1"/>
    <col min="28" max="16384" width="11.421875" style="6" customWidth="1"/>
  </cols>
  <sheetData>
    <row r="1" ht="6" customHeight="1">
      <c r="A1" s="45"/>
    </row>
    <row r="2" spans="2:26" ht="36" customHeight="1">
      <c r="B2" s="63" t="s">
        <v>85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2:26" ht="6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6.5" thickBot="1">
      <c r="B4" s="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2:26" ht="21.75" customHeight="1">
      <c r="B5" s="69" t="s">
        <v>80</v>
      </c>
      <c r="C5" s="65" t="s">
        <v>0</v>
      </c>
      <c r="D5" s="65"/>
      <c r="E5" s="65"/>
      <c r="F5" s="65" t="s">
        <v>1</v>
      </c>
      <c r="G5" s="65"/>
      <c r="H5" s="65"/>
      <c r="I5" s="65" t="s">
        <v>2</v>
      </c>
      <c r="J5" s="65"/>
      <c r="K5" s="65"/>
      <c r="L5" s="65" t="s">
        <v>3</v>
      </c>
      <c r="M5" s="65"/>
      <c r="N5" s="66"/>
      <c r="O5" s="65">
        <v>2020</v>
      </c>
      <c r="P5" s="65"/>
      <c r="Q5" s="66"/>
      <c r="R5" s="65">
        <v>2021</v>
      </c>
      <c r="S5" s="65"/>
      <c r="T5" s="66"/>
      <c r="U5" s="65">
        <v>2022</v>
      </c>
      <c r="V5" s="65"/>
      <c r="W5" s="66"/>
      <c r="X5" s="65">
        <v>2023</v>
      </c>
      <c r="Y5" s="65"/>
      <c r="Z5" s="67"/>
    </row>
    <row r="6" spans="2:26" ht="74.25" customHeight="1">
      <c r="B6" s="70"/>
      <c r="C6" s="1" t="s">
        <v>28</v>
      </c>
      <c r="D6" s="62" t="s">
        <v>81</v>
      </c>
      <c r="E6" s="2" t="s">
        <v>27</v>
      </c>
      <c r="F6" s="1" t="s">
        <v>28</v>
      </c>
      <c r="G6" s="62" t="s">
        <v>81</v>
      </c>
      <c r="H6" s="2" t="s">
        <v>27</v>
      </c>
      <c r="I6" s="1" t="s">
        <v>28</v>
      </c>
      <c r="J6" s="62" t="s">
        <v>81</v>
      </c>
      <c r="K6" s="2" t="s">
        <v>27</v>
      </c>
      <c r="L6" s="1" t="s">
        <v>28</v>
      </c>
      <c r="M6" s="62" t="s">
        <v>81</v>
      </c>
      <c r="N6" s="59" t="s">
        <v>27</v>
      </c>
      <c r="O6" s="1" t="s">
        <v>28</v>
      </c>
      <c r="P6" s="62" t="s">
        <v>81</v>
      </c>
      <c r="Q6" s="59" t="s">
        <v>27</v>
      </c>
      <c r="R6" s="1" t="s">
        <v>28</v>
      </c>
      <c r="S6" s="62" t="s">
        <v>81</v>
      </c>
      <c r="T6" s="59" t="s">
        <v>27</v>
      </c>
      <c r="U6" s="1" t="s">
        <v>28</v>
      </c>
      <c r="V6" s="62" t="s">
        <v>81</v>
      </c>
      <c r="W6" s="59" t="s">
        <v>27</v>
      </c>
      <c r="X6" s="1" t="s">
        <v>28</v>
      </c>
      <c r="Y6" s="62" t="s">
        <v>81</v>
      </c>
      <c r="Z6" s="32" t="s">
        <v>27</v>
      </c>
    </row>
    <row r="7" spans="2:26" ht="6" customHeight="1">
      <c r="B7" s="16"/>
      <c r="C7" s="13"/>
      <c r="D7" s="13"/>
      <c r="E7" s="14"/>
      <c r="F7" s="13"/>
      <c r="G7" s="13"/>
      <c r="H7" s="14"/>
      <c r="I7" s="13"/>
      <c r="J7" s="13"/>
      <c r="K7" s="14"/>
      <c r="L7" s="13"/>
      <c r="M7" s="13"/>
      <c r="N7" s="14"/>
      <c r="O7" s="60"/>
      <c r="P7" s="13"/>
      <c r="Q7" s="14"/>
      <c r="R7" s="60"/>
      <c r="S7" s="13"/>
      <c r="T7" s="14"/>
      <c r="U7" s="60"/>
      <c r="V7" s="13"/>
      <c r="W7" s="14"/>
      <c r="X7" s="60"/>
      <c r="Y7" s="13"/>
      <c r="Z7" s="17"/>
    </row>
    <row r="8" spans="2:26" ht="12" customHeight="1">
      <c r="B8" s="29" t="s">
        <v>4</v>
      </c>
      <c r="C8" s="22">
        <v>739</v>
      </c>
      <c r="D8" s="22">
        <v>115</v>
      </c>
      <c r="E8" s="22">
        <v>854</v>
      </c>
      <c r="F8" s="22">
        <v>622</v>
      </c>
      <c r="G8" s="22">
        <v>79</v>
      </c>
      <c r="H8" s="22">
        <v>701</v>
      </c>
      <c r="I8" s="22">
        <v>1070</v>
      </c>
      <c r="J8" s="22">
        <v>344</v>
      </c>
      <c r="K8" s="22">
        <v>1414</v>
      </c>
      <c r="L8" s="22">
        <v>420</v>
      </c>
      <c r="M8" s="22">
        <v>141</v>
      </c>
      <c r="N8" s="22">
        <v>561</v>
      </c>
      <c r="O8" s="22">
        <v>151</v>
      </c>
      <c r="P8" s="22">
        <v>26</v>
      </c>
      <c r="Q8" s="22">
        <v>177</v>
      </c>
      <c r="R8" s="22">
        <v>569</v>
      </c>
      <c r="S8" s="22">
        <v>272</v>
      </c>
      <c r="T8" s="22">
        <v>841</v>
      </c>
      <c r="U8" s="22">
        <v>991</v>
      </c>
      <c r="V8" s="22">
        <v>145</v>
      </c>
      <c r="W8" s="22">
        <v>1136</v>
      </c>
      <c r="X8" s="22">
        <v>472</v>
      </c>
      <c r="Y8" s="22">
        <v>68</v>
      </c>
      <c r="Z8" s="23">
        <v>540</v>
      </c>
    </row>
    <row r="9" spans="2:26" ht="6" customHeight="1">
      <c r="B9" s="4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2:26" ht="12" customHeight="1">
      <c r="B10" s="48" t="s">
        <v>45</v>
      </c>
      <c r="C10" s="58">
        <v>55</v>
      </c>
      <c r="D10" s="58">
        <v>22</v>
      </c>
      <c r="E10" s="22">
        <v>77</v>
      </c>
      <c r="F10" s="58">
        <v>25</v>
      </c>
      <c r="G10" s="58">
        <v>0</v>
      </c>
      <c r="H10" s="22">
        <v>25</v>
      </c>
      <c r="I10" s="58">
        <v>418</v>
      </c>
      <c r="J10" s="58">
        <v>180</v>
      </c>
      <c r="K10" s="22">
        <v>598</v>
      </c>
      <c r="L10" s="58">
        <v>69</v>
      </c>
      <c r="M10" s="58">
        <v>34</v>
      </c>
      <c r="N10" s="22">
        <v>103</v>
      </c>
      <c r="O10" s="58">
        <v>68</v>
      </c>
      <c r="P10" s="58">
        <v>19</v>
      </c>
      <c r="Q10" s="22">
        <v>87</v>
      </c>
      <c r="R10" s="58">
        <v>350</v>
      </c>
      <c r="S10" s="58">
        <v>257</v>
      </c>
      <c r="T10" s="22">
        <v>607</v>
      </c>
      <c r="U10" s="58">
        <v>291</v>
      </c>
      <c r="V10" s="58">
        <v>61</v>
      </c>
      <c r="W10" s="22">
        <v>352</v>
      </c>
      <c r="X10" s="58">
        <v>204</v>
      </c>
      <c r="Y10" s="58">
        <v>43</v>
      </c>
      <c r="Z10" s="23">
        <v>247</v>
      </c>
    </row>
    <row r="11" spans="2:26" ht="12" customHeight="1">
      <c r="B11" s="53" t="s">
        <v>6</v>
      </c>
      <c r="C11" s="24">
        <v>55</v>
      </c>
      <c r="D11" s="24">
        <v>22</v>
      </c>
      <c r="E11" s="25">
        <v>77</v>
      </c>
      <c r="F11" s="24">
        <v>25</v>
      </c>
      <c r="G11" s="24">
        <v>0</v>
      </c>
      <c r="H11" s="25">
        <v>25</v>
      </c>
      <c r="I11" s="24">
        <v>418</v>
      </c>
      <c r="J11" s="24">
        <v>180</v>
      </c>
      <c r="K11" s="25">
        <v>598</v>
      </c>
      <c r="L11" s="24">
        <v>69</v>
      </c>
      <c r="M11" s="24">
        <v>34</v>
      </c>
      <c r="N11" s="25">
        <v>103</v>
      </c>
      <c r="O11" s="24">
        <v>68</v>
      </c>
      <c r="P11" s="24">
        <v>19</v>
      </c>
      <c r="Q11" s="25">
        <v>87</v>
      </c>
      <c r="R11" s="24">
        <v>350</v>
      </c>
      <c r="S11" s="24">
        <v>257</v>
      </c>
      <c r="T11" s="25">
        <v>607</v>
      </c>
      <c r="U11" s="24">
        <v>291</v>
      </c>
      <c r="V11" s="24">
        <v>61</v>
      </c>
      <c r="W11" s="25">
        <v>352</v>
      </c>
      <c r="X11" s="24">
        <v>204</v>
      </c>
      <c r="Y11" s="24">
        <v>43</v>
      </c>
      <c r="Z11" s="31">
        <v>247</v>
      </c>
    </row>
    <row r="12" spans="2:26" ht="6" customHeight="1">
      <c r="B12" s="28"/>
      <c r="C12" s="24"/>
      <c r="D12" s="24"/>
      <c r="E12" s="26"/>
      <c r="F12" s="24"/>
      <c r="G12" s="24"/>
      <c r="H12" s="26"/>
      <c r="I12" s="24"/>
      <c r="J12" s="24"/>
      <c r="K12" s="26"/>
      <c r="L12" s="24"/>
      <c r="M12" s="24"/>
      <c r="N12" s="26"/>
      <c r="O12" s="24"/>
      <c r="P12" s="24"/>
      <c r="Q12" s="26"/>
      <c r="R12" s="24"/>
      <c r="S12" s="24"/>
      <c r="T12" s="26"/>
      <c r="U12" s="24"/>
      <c r="V12" s="24"/>
      <c r="W12" s="26"/>
      <c r="X12" s="24"/>
      <c r="Y12" s="24"/>
      <c r="Z12" s="27"/>
    </row>
    <row r="13" spans="2:26" ht="12" customHeight="1">
      <c r="B13" s="48" t="s">
        <v>47</v>
      </c>
      <c r="C13" s="58">
        <v>0</v>
      </c>
      <c r="D13" s="58">
        <v>0</v>
      </c>
      <c r="E13" s="22">
        <v>0</v>
      </c>
      <c r="F13" s="58">
        <v>2</v>
      </c>
      <c r="G13" s="58">
        <v>0</v>
      </c>
      <c r="H13" s="22">
        <v>2</v>
      </c>
      <c r="I13" s="58">
        <v>0</v>
      </c>
      <c r="J13" s="58">
        <v>0</v>
      </c>
      <c r="K13" s="22">
        <v>0</v>
      </c>
      <c r="L13" s="58">
        <v>0</v>
      </c>
      <c r="M13" s="58">
        <v>0</v>
      </c>
      <c r="N13" s="22">
        <v>0</v>
      </c>
      <c r="O13" s="58">
        <v>0</v>
      </c>
      <c r="P13" s="58">
        <v>0</v>
      </c>
      <c r="Q13" s="22">
        <v>0</v>
      </c>
      <c r="R13" s="58">
        <v>0</v>
      </c>
      <c r="S13" s="58">
        <v>0</v>
      </c>
      <c r="T13" s="22">
        <v>0</v>
      </c>
      <c r="U13" s="58">
        <v>0</v>
      </c>
      <c r="V13" s="58">
        <v>0</v>
      </c>
      <c r="W13" s="22">
        <v>0</v>
      </c>
      <c r="X13" s="58">
        <v>0</v>
      </c>
      <c r="Y13" s="58">
        <v>0</v>
      </c>
      <c r="Z13" s="23">
        <v>0</v>
      </c>
    </row>
    <row r="14" spans="2:26" ht="12" customHeight="1">
      <c r="B14" s="53" t="s">
        <v>19</v>
      </c>
      <c r="C14" s="24">
        <v>0</v>
      </c>
      <c r="D14" s="24">
        <v>0</v>
      </c>
      <c r="E14" s="25">
        <v>0</v>
      </c>
      <c r="F14" s="24">
        <v>2</v>
      </c>
      <c r="G14" s="24">
        <v>0</v>
      </c>
      <c r="H14" s="25">
        <v>2</v>
      </c>
      <c r="I14" s="24">
        <v>0</v>
      </c>
      <c r="J14" s="24">
        <v>0</v>
      </c>
      <c r="K14" s="25">
        <v>0</v>
      </c>
      <c r="L14" s="24">
        <v>0</v>
      </c>
      <c r="M14" s="24">
        <v>0</v>
      </c>
      <c r="N14" s="25">
        <v>0</v>
      </c>
      <c r="O14" s="24">
        <v>0</v>
      </c>
      <c r="P14" s="24">
        <v>0</v>
      </c>
      <c r="Q14" s="25">
        <v>0</v>
      </c>
      <c r="R14" s="24">
        <v>0</v>
      </c>
      <c r="S14" s="24">
        <v>0</v>
      </c>
      <c r="T14" s="25">
        <v>0</v>
      </c>
      <c r="U14" s="24">
        <v>0</v>
      </c>
      <c r="V14" s="24">
        <v>0</v>
      </c>
      <c r="W14" s="25">
        <v>0</v>
      </c>
      <c r="X14" s="24">
        <v>0</v>
      </c>
      <c r="Y14" s="24">
        <v>0</v>
      </c>
      <c r="Z14" s="31">
        <v>0</v>
      </c>
    </row>
    <row r="15" spans="2:26" ht="6" customHeight="1">
      <c r="B15" s="28"/>
      <c r="C15" s="24"/>
      <c r="D15" s="24"/>
      <c r="E15" s="25"/>
      <c r="F15" s="24"/>
      <c r="G15" s="24"/>
      <c r="H15" s="25"/>
      <c r="I15" s="24"/>
      <c r="J15" s="24"/>
      <c r="K15" s="25"/>
      <c r="L15" s="24"/>
      <c r="M15" s="24"/>
      <c r="N15" s="25"/>
      <c r="O15" s="24"/>
      <c r="P15" s="24"/>
      <c r="Q15" s="25"/>
      <c r="R15" s="24"/>
      <c r="S15" s="24"/>
      <c r="T15" s="25"/>
      <c r="U15" s="24"/>
      <c r="V15" s="24"/>
      <c r="W15" s="25"/>
      <c r="X15" s="24"/>
      <c r="Y15" s="24"/>
      <c r="Z15" s="31"/>
    </row>
    <row r="16" spans="2:26" ht="12" customHeight="1">
      <c r="B16" s="48" t="s">
        <v>46</v>
      </c>
      <c r="C16" s="58">
        <v>11</v>
      </c>
      <c r="D16" s="58">
        <v>1</v>
      </c>
      <c r="E16" s="22">
        <v>12</v>
      </c>
      <c r="F16" s="58">
        <v>29</v>
      </c>
      <c r="G16" s="58">
        <v>1</v>
      </c>
      <c r="H16" s="22">
        <v>30</v>
      </c>
      <c r="I16" s="58">
        <v>42</v>
      </c>
      <c r="J16" s="58">
        <v>5</v>
      </c>
      <c r="K16" s="22">
        <v>47</v>
      </c>
      <c r="L16" s="58">
        <v>49</v>
      </c>
      <c r="M16" s="58">
        <v>1</v>
      </c>
      <c r="N16" s="22">
        <v>50</v>
      </c>
      <c r="O16" s="58">
        <v>18</v>
      </c>
      <c r="P16" s="58">
        <v>0</v>
      </c>
      <c r="Q16" s="22">
        <v>18</v>
      </c>
      <c r="R16" s="58">
        <v>6</v>
      </c>
      <c r="S16" s="58">
        <v>0</v>
      </c>
      <c r="T16" s="22">
        <v>6</v>
      </c>
      <c r="U16" s="58">
        <v>13</v>
      </c>
      <c r="V16" s="58">
        <v>1</v>
      </c>
      <c r="W16" s="22">
        <v>14</v>
      </c>
      <c r="X16" s="58">
        <v>12</v>
      </c>
      <c r="Y16" s="58">
        <v>0</v>
      </c>
      <c r="Z16" s="23">
        <v>12</v>
      </c>
    </row>
    <row r="17" spans="2:26" ht="12" customHeight="1">
      <c r="B17" s="53" t="s">
        <v>9</v>
      </c>
      <c r="C17" s="24">
        <v>11</v>
      </c>
      <c r="D17" s="24">
        <v>1</v>
      </c>
      <c r="E17" s="25">
        <v>12</v>
      </c>
      <c r="F17" s="24">
        <v>29</v>
      </c>
      <c r="G17" s="24">
        <v>1</v>
      </c>
      <c r="H17" s="25">
        <v>30</v>
      </c>
      <c r="I17" s="24">
        <v>42</v>
      </c>
      <c r="J17" s="24">
        <v>5</v>
      </c>
      <c r="K17" s="25">
        <v>47</v>
      </c>
      <c r="L17" s="24">
        <v>49</v>
      </c>
      <c r="M17" s="24">
        <v>1</v>
      </c>
      <c r="N17" s="25">
        <v>50</v>
      </c>
      <c r="O17" s="24">
        <v>18</v>
      </c>
      <c r="P17" s="24">
        <v>0</v>
      </c>
      <c r="Q17" s="25">
        <v>18</v>
      </c>
      <c r="R17" s="24">
        <v>6</v>
      </c>
      <c r="S17" s="24">
        <v>0</v>
      </c>
      <c r="T17" s="25">
        <v>6</v>
      </c>
      <c r="U17" s="24">
        <v>13</v>
      </c>
      <c r="V17" s="24">
        <v>1</v>
      </c>
      <c r="W17" s="25">
        <v>14</v>
      </c>
      <c r="X17" s="24">
        <v>12</v>
      </c>
      <c r="Y17" s="24">
        <v>0</v>
      </c>
      <c r="Z17" s="31">
        <v>12</v>
      </c>
    </row>
    <row r="18" spans="2:26" ht="6" customHeight="1">
      <c r="B18" s="28"/>
      <c r="C18" s="24"/>
      <c r="D18" s="24"/>
      <c r="E18" s="26"/>
      <c r="F18" s="24"/>
      <c r="G18" s="24"/>
      <c r="H18" s="26"/>
      <c r="I18" s="24"/>
      <c r="J18" s="24"/>
      <c r="K18" s="26"/>
      <c r="L18" s="24"/>
      <c r="M18" s="24"/>
      <c r="N18" s="26"/>
      <c r="O18" s="24"/>
      <c r="P18" s="24"/>
      <c r="Q18" s="26"/>
      <c r="R18" s="24"/>
      <c r="S18" s="24"/>
      <c r="T18" s="26"/>
      <c r="U18" s="24"/>
      <c r="V18" s="24"/>
      <c r="W18" s="26"/>
      <c r="X18" s="24"/>
      <c r="Y18" s="24"/>
      <c r="Z18" s="27"/>
    </row>
    <row r="19" spans="2:26" ht="12" customHeight="1">
      <c r="B19" s="48" t="s">
        <v>49</v>
      </c>
      <c r="C19" s="58">
        <v>148</v>
      </c>
      <c r="D19" s="58">
        <v>23</v>
      </c>
      <c r="E19" s="22">
        <v>171</v>
      </c>
      <c r="F19" s="58">
        <v>82</v>
      </c>
      <c r="G19" s="58">
        <v>11</v>
      </c>
      <c r="H19" s="22">
        <v>93</v>
      </c>
      <c r="I19" s="58">
        <v>177</v>
      </c>
      <c r="J19" s="58">
        <v>37</v>
      </c>
      <c r="K19" s="22">
        <v>214</v>
      </c>
      <c r="L19" s="58">
        <v>15</v>
      </c>
      <c r="M19" s="58">
        <v>0</v>
      </c>
      <c r="N19" s="22">
        <v>15</v>
      </c>
      <c r="O19" s="58">
        <v>3</v>
      </c>
      <c r="P19" s="58">
        <v>0</v>
      </c>
      <c r="Q19" s="22">
        <v>3</v>
      </c>
      <c r="R19" s="58">
        <v>48</v>
      </c>
      <c r="S19" s="58">
        <v>7</v>
      </c>
      <c r="T19" s="22">
        <v>55</v>
      </c>
      <c r="U19" s="58">
        <v>0</v>
      </c>
      <c r="V19" s="58">
        <v>0</v>
      </c>
      <c r="W19" s="22">
        <v>0</v>
      </c>
      <c r="X19" s="58">
        <v>113</v>
      </c>
      <c r="Y19" s="58">
        <v>15</v>
      </c>
      <c r="Z19" s="23">
        <v>128</v>
      </c>
    </row>
    <row r="20" spans="2:26" ht="12" customHeight="1">
      <c r="B20" s="53" t="s">
        <v>78</v>
      </c>
      <c r="C20" s="24">
        <v>0</v>
      </c>
      <c r="D20" s="24">
        <v>23</v>
      </c>
      <c r="E20" s="25">
        <v>23</v>
      </c>
      <c r="F20" s="24">
        <v>0</v>
      </c>
      <c r="G20" s="24">
        <v>9</v>
      </c>
      <c r="H20" s="25">
        <v>9</v>
      </c>
      <c r="I20" s="24">
        <v>0</v>
      </c>
      <c r="J20" s="24">
        <v>33</v>
      </c>
      <c r="K20" s="25">
        <v>33</v>
      </c>
      <c r="L20" s="24">
        <v>0</v>
      </c>
      <c r="M20" s="24">
        <v>0</v>
      </c>
      <c r="N20" s="25">
        <v>0</v>
      </c>
      <c r="O20" s="24">
        <v>0</v>
      </c>
      <c r="P20" s="24">
        <v>0</v>
      </c>
      <c r="Q20" s="25">
        <v>0</v>
      </c>
      <c r="R20" s="24">
        <v>0</v>
      </c>
      <c r="S20" s="24">
        <v>7</v>
      </c>
      <c r="T20" s="25">
        <v>7</v>
      </c>
      <c r="U20" s="24">
        <v>0</v>
      </c>
      <c r="V20" s="24">
        <v>0</v>
      </c>
      <c r="W20" s="25">
        <v>0</v>
      </c>
      <c r="X20" s="24">
        <v>0</v>
      </c>
      <c r="Y20" s="24">
        <v>13</v>
      </c>
      <c r="Z20" s="31">
        <v>13</v>
      </c>
    </row>
    <row r="21" spans="2:26" ht="12" customHeight="1">
      <c r="B21" s="53" t="s">
        <v>79</v>
      </c>
      <c r="C21" s="24">
        <v>0</v>
      </c>
      <c r="D21" s="24">
        <v>0</v>
      </c>
      <c r="E21" s="25">
        <v>0</v>
      </c>
      <c r="F21" s="24">
        <v>0</v>
      </c>
      <c r="G21" s="24">
        <v>2</v>
      </c>
      <c r="H21" s="25">
        <v>2</v>
      </c>
      <c r="I21" s="24">
        <v>0</v>
      </c>
      <c r="J21" s="24">
        <v>1</v>
      </c>
      <c r="K21" s="25">
        <v>1</v>
      </c>
      <c r="L21" s="24">
        <v>0</v>
      </c>
      <c r="M21" s="24">
        <v>0</v>
      </c>
      <c r="N21" s="25">
        <v>0</v>
      </c>
      <c r="O21" s="24">
        <v>0</v>
      </c>
      <c r="P21" s="24">
        <v>0</v>
      </c>
      <c r="Q21" s="25">
        <v>0</v>
      </c>
      <c r="R21" s="24">
        <v>0</v>
      </c>
      <c r="S21" s="24">
        <v>0</v>
      </c>
      <c r="T21" s="25">
        <v>0</v>
      </c>
      <c r="U21" s="24">
        <v>0</v>
      </c>
      <c r="V21" s="24">
        <v>0</v>
      </c>
      <c r="W21" s="25">
        <v>0</v>
      </c>
      <c r="X21" s="24">
        <v>0</v>
      </c>
      <c r="Y21" s="24">
        <v>2</v>
      </c>
      <c r="Z21" s="31">
        <v>2</v>
      </c>
    </row>
    <row r="22" spans="2:26" ht="12" customHeight="1">
      <c r="B22" s="53" t="s">
        <v>7</v>
      </c>
      <c r="C22" s="24">
        <v>145</v>
      </c>
      <c r="D22" s="24">
        <v>0</v>
      </c>
      <c r="E22" s="25">
        <v>145</v>
      </c>
      <c r="F22" s="24">
        <v>78</v>
      </c>
      <c r="G22" s="24">
        <v>0</v>
      </c>
      <c r="H22" s="25">
        <v>78</v>
      </c>
      <c r="I22" s="24">
        <v>165</v>
      </c>
      <c r="J22" s="24">
        <v>0</v>
      </c>
      <c r="K22" s="25">
        <v>165</v>
      </c>
      <c r="L22" s="24">
        <v>13</v>
      </c>
      <c r="M22" s="24">
        <v>0</v>
      </c>
      <c r="N22" s="25">
        <v>13</v>
      </c>
      <c r="O22" s="24">
        <v>2</v>
      </c>
      <c r="P22" s="24">
        <v>0</v>
      </c>
      <c r="Q22" s="25">
        <v>2</v>
      </c>
      <c r="R22" s="24">
        <v>47</v>
      </c>
      <c r="S22" s="24">
        <v>0</v>
      </c>
      <c r="T22" s="25">
        <v>47</v>
      </c>
      <c r="U22" s="24">
        <v>0</v>
      </c>
      <c r="V22" s="24">
        <v>0</v>
      </c>
      <c r="W22" s="25">
        <v>0</v>
      </c>
      <c r="X22" s="24">
        <v>52</v>
      </c>
      <c r="Y22" s="24">
        <v>0</v>
      </c>
      <c r="Z22" s="31">
        <v>52</v>
      </c>
    </row>
    <row r="23" spans="2:26" ht="12" customHeight="1">
      <c r="B23" s="53" t="s">
        <v>13</v>
      </c>
      <c r="C23" s="24">
        <v>3</v>
      </c>
      <c r="D23" s="24">
        <v>0</v>
      </c>
      <c r="E23" s="25">
        <v>3</v>
      </c>
      <c r="F23" s="24">
        <v>4</v>
      </c>
      <c r="G23" s="24">
        <v>0</v>
      </c>
      <c r="H23" s="25">
        <v>4</v>
      </c>
      <c r="I23" s="24">
        <v>12</v>
      </c>
      <c r="J23" s="24">
        <v>3</v>
      </c>
      <c r="K23" s="25">
        <v>15</v>
      </c>
      <c r="L23" s="24">
        <v>2</v>
      </c>
      <c r="M23" s="24">
        <v>0</v>
      </c>
      <c r="N23" s="25">
        <v>2</v>
      </c>
      <c r="O23" s="24">
        <v>1</v>
      </c>
      <c r="P23" s="24">
        <v>0</v>
      </c>
      <c r="Q23" s="25">
        <v>1</v>
      </c>
      <c r="R23" s="24">
        <v>1</v>
      </c>
      <c r="S23" s="24">
        <v>0</v>
      </c>
      <c r="T23" s="25">
        <v>1</v>
      </c>
      <c r="U23" s="24">
        <v>0</v>
      </c>
      <c r="V23" s="24">
        <v>0</v>
      </c>
      <c r="W23" s="25">
        <v>0</v>
      </c>
      <c r="X23" s="24">
        <v>61</v>
      </c>
      <c r="Y23" s="24">
        <v>0</v>
      </c>
      <c r="Z23" s="31">
        <v>61</v>
      </c>
    </row>
    <row r="24" spans="2:26" ht="6" customHeight="1">
      <c r="B24" s="39"/>
      <c r="C24" s="40"/>
      <c r="D24" s="40"/>
      <c r="E24" s="50"/>
      <c r="F24" s="40"/>
      <c r="G24" s="40"/>
      <c r="H24" s="50"/>
      <c r="I24" s="40"/>
      <c r="J24" s="40"/>
      <c r="K24" s="50"/>
      <c r="L24" s="40"/>
      <c r="M24" s="40"/>
      <c r="N24" s="50"/>
      <c r="O24" s="40"/>
      <c r="P24" s="40"/>
      <c r="Q24" s="50"/>
      <c r="R24" s="40"/>
      <c r="S24" s="40"/>
      <c r="T24" s="50"/>
      <c r="U24" s="40"/>
      <c r="V24" s="40"/>
      <c r="W24" s="50"/>
      <c r="X24" s="40"/>
      <c r="Y24" s="40"/>
      <c r="Z24" s="51"/>
    </row>
    <row r="25" spans="2:26" ht="12" customHeight="1">
      <c r="B25" s="48" t="s">
        <v>54</v>
      </c>
      <c r="C25" s="58">
        <v>19</v>
      </c>
      <c r="D25" s="58">
        <v>7</v>
      </c>
      <c r="E25" s="22">
        <v>26</v>
      </c>
      <c r="F25" s="58">
        <v>7</v>
      </c>
      <c r="G25" s="58">
        <v>0</v>
      </c>
      <c r="H25" s="22">
        <v>7</v>
      </c>
      <c r="I25" s="58">
        <v>10</v>
      </c>
      <c r="J25" s="58">
        <v>4</v>
      </c>
      <c r="K25" s="22">
        <v>14</v>
      </c>
      <c r="L25" s="58">
        <v>8</v>
      </c>
      <c r="M25" s="58">
        <v>1</v>
      </c>
      <c r="N25" s="22">
        <v>9</v>
      </c>
      <c r="O25" s="58">
        <v>0</v>
      </c>
      <c r="P25" s="58">
        <v>0</v>
      </c>
      <c r="Q25" s="22">
        <v>0</v>
      </c>
      <c r="R25" s="58">
        <v>0</v>
      </c>
      <c r="S25" s="58">
        <v>0</v>
      </c>
      <c r="T25" s="22">
        <v>0</v>
      </c>
      <c r="U25" s="58">
        <v>0</v>
      </c>
      <c r="V25" s="58">
        <v>1</v>
      </c>
      <c r="W25" s="22">
        <v>1</v>
      </c>
      <c r="X25" s="58">
        <v>0</v>
      </c>
      <c r="Y25" s="58">
        <v>1</v>
      </c>
      <c r="Z25" s="23">
        <v>1</v>
      </c>
    </row>
    <row r="26" spans="2:26" ht="12" customHeight="1">
      <c r="B26" s="53" t="s">
        <v>16</v>
      </c>
      <c r="C26" s="24">
        <v>18</v>
      </c>
      <c r="D26" s="24">
        <v>0</v>
      </c>
      <c r="E26" s="25">
        <v>18</v>
      </c>
      <c r="F26" s="24">
        <v>6</v>
      </c>
      <c r="G26" s="24">
        <v>0</v>
      </c>
      <c r="H26" s="25">
        <v>6</v>
      </c>
      <c r="I26" s="24">
        <v>9</v>
      </c>
      <c r="J26" s="24">
        <v>0</v>
      </c>
      <c r="K26" s="25">
        <v>9</v>
      </c>
      <c r="L26" s="24">
        <v>4</v>
      </c>
      <c r="M26" s="24">
        <v>0</v>
      </c>
      <c r="N26" s="25">
        <v>4</v>
      </c>
      <c r="O26" s="24">
        <v>0</v>
      </c>
      <c r="P26" s="24">
        <v>0</v>
      </c>
      <c r="Q26" s="25">
        <v>0</v>
      </c>
      <c r="R26" s="24">
        <v>0</v>
      </c>
      <c r="S26" s="24">
        <v>0</v>
      </c>
      <c r="T26" s="25">
        <v>0</v>
      </c>
      <c r="U26" s="24">
        <v>0</v>
      </c>
      <c r="V26" s="24">
        <v>0</v>
      </c>
      <c r="W26" s="25">
        <v>0</v>
      </c>
      <c r="X26" s="24">
        <v>0</v>
      </c>
      <c r="Y26" s="24">
        <v>0</v>
      </c>
      <c r="Z26" s="31">
        <v>0</v>
      </c>
    </row>
    <row r="27" spans="2:26" ht="12" customHeight="1">
      <c r="B27" s="53" t="s">
        <v>72</v>
      </c>
      <c r="C27" s="24">
        <v>0</v>
      </c>
      <c r="D27" s="24">
        <v>6</v>
      </c>
      <c r="E27" s="25">
        <v>6</v>
      </c>
      <c r="F27" s="24">
        <v>0</v>
      </c>
      <c r="G27" s="24">
        <v>0</v>
      </c>
      <c r="H27" s="25">
        <v>0</v>
      </c>
      <c r="I27" s="24">
        <v>0</v>
      </c>
      <c r="J27" s="24">
        <v>2</v>
      </c>
      <c r="K27" s="25">
        <v>2</v>
      </c>
      <c r="L27" s="24">
        <v>0</v>
      </c>
      <c r="M27" s="24">
        <v>0</v>
      </c>
      <c r="N27" s="25">
        <v>0</v>
      </c>
      <c r="O27" s="24">
        <v>0</v>
      </c>
      <c r="P27" s="24">
        <v>0</v>
      </c>
      <c r="Q27" s="25">
        <v>0</v>
      </c>
      <c r="R27" s="24">
        <v>0</v>
      </c>
      <c r="S27" s="24">
        <v>0</v>
      </c>
      <c r="T27" s="25">
        <v>0</v>
      </c>
      <c r="U27" s="24">
        <v>0</v>
      </c>
      <c r="V27" s="24">
        <v>1</v>
      </c>
      <c r="W27" s="25">
        <v>1</v>
      </c>
      <c r="X27" s="24">
        <v>0</v>
      </c>
      <c r="Y27" s="24">
        <v>1</v>
      </c>
      <c r="Z27" s="31">
        <v>1</v>
      </c>
    </row>
    <row r="28" spans="2:26" ht="12" customHeight="1">
      <c r="B28" s="53" t="s">
        <v>23</v>
      </c>
      <c r="C28" s="24">
        <v>1</v>
      </c>
      <c r="D28" s="24">
        <v>1</v>
      </c>
      <c r="E28" s="25">
        <v>2</v>
      </c>
      <c r="F28" s="24">
        <v>1</v>
      </c>
      <c r="G28" s="24">
        <v>0</v>
      </c>
      <c r="H28" s="25">
        <v>1</v>
      </c>
      <c r="I28" s="24">
        <v>1</v>
      </c>
      <c r="J28" s="24">
        <v>2</v>
      </c>
      <c r="K28" s="25">
        <v>3</v>
      </c>
      <c r="L28" s="24">
        <v>0</v>
      </c>
      <c r="M28" s="24">
        <v>0</v>
      </c>
      <c r="N28" s="25">
        <v>0</v>
      </c>
      <c r="O28" s="24">
        <v>0</v>
      </c>
      <c r="P28" s="24">
        <v>0</v>
      </c>
      <c r="Q28" s="25">
        <v>0</v>
      </c>
      <c r="R28" s="24">
        <v>0</v>
      </c>
      <c r="S28" s="24">
        <v>0</v>
      </c>
      <c r="T28" s="25">
        <v>0</v>
      </c>
      <c r="U28" s="24">
        <v>0</v>
      </c>
      <c r="V28" s="24">
        <v>0</v>
      </c>
      <c r="W28" s="25">
        <v>0</v>
      </c>
      <c r="X28" s="24">
        <v>0</v>
      </c>
      <c r="Y28" s="24">
        <v>0</v>
      </c>
      <c r="Z28" s="31">
        <v>0</v>
      </c>
    </row>
    <row r="29" spans="2:26" ht="12" customHeight="1">
      <c r="B29" s="53" t="s">
        <v>21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v>0</v>
      </c>
      <c r="I29" s="24">
        <v>0</v>
      </c>
      <c r="J29" s="24">
        <v>0</v>
      </c>
      <c r="K29" s="25">
        <v>0</v>
      </c>
      <c r="L29" s="24">
        <v>4</v>
      </c>
      <c r="M29" s="24">
        <v>1</v>
      </c>
      <c r="N29" s="25">
        <v>5</v>
      </c>
      <c r="O29" s="24">
        <v>0</v>
      </c>
      <c r="P29" s="24">
        <v>0</v>
      </c>
      <c r="Q29" s="25">
        <v>0</v>
      </c>
      <c r="R29" s="24">
        <v>0</v>
      </c>
      <c r="S29" s="24">
        <v>0</v>
      </c>
      <c r="T29" s="25">
        <v>0</v>
      </c>
      <c r="U29" s="24">
        <v>0</v>
      </c>
      <c r="V29" s="24">
        <v>0</v>
      </c>
      <c r="W29" s="25">
        <v>0</v>
      </c>
      <c r="X29" s="24">
        <v>0</v>
      </c>
      <c r="Y29" s="24">
        <v>0</v>
      </c>
      <c r="Z29" s="31">
        <v>0</v>
      </c>
    </row>
    <row r="30" spans="2:26" ht="6" customHeight="1">
      <c r="B30" s="53"/>
      <c r="C30" s="24"/>
      <c r="D30" s="24"/>
      <c r="E30" s="25"/>
      <c r="F30" s="24"/>
      <c r="G30" s="24"/>
      <c r="H30" s="25"/>
      <c r="I30" s="24"/>
      <c r="J30" s="24"/>
      <c r="K30" s="25"/>
      <c r="L30" s="24"/>
      <c r="M30" s="24"/>
      <c r="N30" s="25"/>
      <c r="O30" s="24"/>
      <c r="P30" s="24"/>
      <c r="Q30" s="25"/>
      <c r="R30" s="24"/>
      <c r="S30" s="24"/>
      <c r="T30" s="25"/>
      <c r="U30" s="24"/>
      <c r="V30" s="24"/>
      <c r="W30" s="25"/>
      <c r="X30" s="24"/>
      <c r="Y30" s="24"/>
      <c r="Z30" s="31"/>
    </row>
    <row r="31" spans="2:26" ht="12" customHeight="1">
      <c r="B31" s="48" t="s">
        <v>15</v>
      </c>
      <c r="C31" s="25">
        <v>8</v>
      </c>
      <c r="D31" s="25">
        <v>3</v>
      </c>
      <c r="E31" s="22">
        <v>11</v>
      </c>
      <c r="F31" s="25">
        <v>2</v>
      </c>
      <c r="G31" s="25">
        <v>3</v>
      </c>
      <c r="H31" s="22">
        <v>5</v>
      </c>
      <c r="I31" s="25">
        <v>4</v>
      </c>
      <c r="J31" s="25">
        <v>0</v>
      </c>
      <c r="K31" s="22">
        <v>4</v>
      </c>
      <c r="L31" s="25">
        <v>1</v>
      </c>
      <c r="M31" s="25">
        <v>0</v>
      </c>
      <c r="N31" s="22">
        <v>1</v>
      </c>
      <c r="O31" s="25">
        <v>0</v>
      </c>
      <c r="P31" s="25">
        <v>0</v>
      </c>
      <c r="Q31" s="22">
        <v>0</v>
      </c>
      <c r="R31" s="25">
        <v>3</v>
      </c>
      <c r="S31" s="25">
        <v>0</v>
      </c>
      <c r="T31" s="22">
        <v>3</v>
      </c>
      <c r="U31" s="25">
        <v>1</v>
      </c>
      <c r="V31" s="25">
        <v>0</v>
      </c>
      <c r="W31" s="22">
        <v>1</v>
      </c>
      <c r="X31" s="25">
        <v>0</v>
      </c>
      <c r="Y31" s="25">
        <v>0</v>
      </c>
      <c r="Z31" s="23">
        <v>0</v>
      </c>
    </row>
    <row r="32" spans="2:26" ht="6" customHeight="1">
      <c r="B32" s="53"/>
      <c r="C32" s="24"/>
      <c r="D32" s="24"/>
      <c r="E32" s="25"/>
      <c r="F32" s="24"/>
      <c r="G32" s="24"/>
      <c r="H32" s="25"/>
      <c r="I32" s="24"/>
      <c r="J32" s="24"/>
      <c r="K32" s="25"/>
      <c r="L32" s="24"/>
      <c r="M32" s="24"/>
      <c r="N32" s="25"/>
      <c r="O32" s="24"/>
      <c r="P32" s="24"/>
      <c r="Q32" s="25"/>
      <c r="R32" s="24"/>
      <c r="S32" s="24"/>
      <c r="T32" s="25"/>
      <c r="U32" s="24"/>
      <c r="V32" s="24"/>
      <c r="W32" s="25"/>
      <c r="X32" s="24"/>
      <c r="Y32" s="24"/>
      <c r="Z32" s="31"/>
    </row>
    <row r="33" spans="2:26" ht="12" customHeight="1">
      <c r="B33" s="48" t="s">
        <v>83</v>
      </c>
      <c r="C33" s="25">
        <v>0</v>
      </c>
      <c r="D33" s="25">
        <v>0</v>
      </c>
      <c r="E33" s="22">
        <v>0</v>
      </c>
      <c r="F33" s="25">
        <v>0</v>
      </c>
      <c r="G33" s="25">
        <v>0</v>
      </c>
      <c r="H33" s="22">
        <v>0</v>
      </c>
      <c r="I33" s="25">
        <v>0</v>
      </c>
      <c r="J33" s="25">
        <v>0</v>
      </c>
      <c r="K33" s="22">
        <v>0</v>
      </c>
      <c r="L33" s="25">
        <v>0</v>
      </c>
      <c r="M33" s="25">
        <v>0</v>
      </c>
      <c r="N33" s="22">
        <v>0</v>
      </c>
      <c r="O33" s="25">
        <v>0</v>
      </c>
      <c r="P33" s="25">
        <v>0</v>
      </c>
      <c r="Q33" s="22">
        <v>0</v>
      </c>
      <c r="R33" s="25">
        <v>0</v>
      </c>
      <c r="S33" s="25">
        <v>0</v>
      </c>
      <c r="T33" s="22">
        <v>0</v>
      </c>
      <c r="U33" s="25">
        <v>0</v>
      </c>
      <c r="V33" s="25">
        <v>0</v>
      </c>
      <c r="W33" s="22">
        <v>0</v>
      </c>
      <c r="X33" s="25">
        <v>5</v>
      </c>
      <c r="Y33" s="25">
        <v>1</v>
      </c>
      <c r="Z33" s="23">
        <v>6</v>
      </c>
    </row>
    <row r="34" spans="2:26" ht="6" customHeight="1">
      <c r="B34" s="4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2:26" ht="33.75" customHeight="1">
      <c r="B35" s="55" t="s">
        <v>11</v>
      </c>
      <c r="C35" s="41">
        <v>0</v>
      </c>
      <c r="D35" s="41">
        <v>0</v>
      </c>
      <c r="E35" s="56">
        <v>0</v>
      </c>
      <c r="F35" s="41">
        <v>0</v>
      </c>
      <c r="G35" s="41">
        <v>0</v>
      </c>
      <c r="H35" s="56">
        <v>0</v>
      </c>
      <c r="I35" s="41">
        <v>58</v>
      </c>
      <c r="J35" s="41">
        <v>28</v>
      </c>
      <c r="K35" s="56">
        <v>86</v>
      </c>
      <c r="L35" s="41">
        <v>0</v>
      </c>
      <c r="M35" s="41">
        <v>0</v>
      </c>
      <c r="N35" s="56">
        <v>0</v>
      </c>
      <c r="O35" s="41">
        <v>0</v>
      </c>
      <c r="P35" s="41">
        <v>0</v>
      </c>
      <c r="Q35" s="56">
        <v>0</v>
      </c>
      <c r="R35" s="41">
        <v>0</v>
      </c>
      <c r="S35" s="41">
        <v>0</v>
      </c>
      <c r="T35" s="56">
        <v>0</v>
      </c>
      <c r="U35" s="41">
        <v>0</v>
      </c>
      <c r="V35" s="41">
        <v>0</v>
      </c>
      <c r="W35" s="56">
        <v>0</v>
      </c>
      <c r="X35" s="41">
        <v>0</v>
      </c>
      <c r="Y35" s="41">
        <v>0</v>
      </c>
      <c r="Z35" s="57">
        <v>0</v>
      </c>
    </row>
    <row r="36" spans="2:26" ht="6" customHeight="1">
      <c r="B36" s="4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2:26" ht="12" customHeight="1">
      <c r="B37" s="48" t="s">
        <v>62</v>
      </c>
      <c r="C37" s="58">
        <v>16</v>
      </c>
      <c r="D37" s="58">
        <v>3</v>
      </c>
      <c r="E37" s="22">
        <v>19</v>
      </c>
      <c r="F37" s="58">
        <v>2</v>
      </c>
      <c r="G37" s="58">
        <v>0</v>
      </c>
      <c r="H37" s="22">
        <v>2</v>
      </c>
      <c r="I37" s="58">
        <v>6</v>
      </c>
      <c r="J37" s="58">
        <v>0</v>
      </c>
      <c r="K37" s="22">
        <v>6</v>
      </c>
      <c r="L37" s="58">
        <v>3</v>
      </c>
      <c r="M37" s="58">
        <v>0</v>
      </c>
      <c r="N37" s="22">
        <v>3</v>
      </c>
      <c r="O37" s="58">
        <v>0</v>
      </c>
      <c r="P37" s="58">
        <v>0</v>
      </c>
      <c r="Q37" s="22">
        <v>0</v>
      </c>
      <c r="R37" s="58">
        <v>0</v>
      </c>
      <c r="S37" s="58">
        <v>0</v>
      </c>
      <c r="T37" s="22">
        <v>0</v>
      </c>
      <c r="U37" s="58">
        <v>2</v>
      </c>
      <c r="V37" s="58">
        <v>0</v>
      </c>
      <c r="W37" s="22">
        <v>2</v>
      </c>
      <c r="X37" s="58">
        <v>0</v>
      </c>
      <c r="Y37" s="58">
        <v>0</v>
      </c>
      <c r="Z37" s="23">
        <v>0</v>
      </c>
    </row>
    <row r="38" spans="2:26" ht="12" customHeight="1">
      <c r="B38" s="61" t="s">
        <v>14</v>
      </c>
      <c r="C38" s="24">
        <v>14</v>
      </c>
      <c r="D38" s="24">
        <v>3</v>
      </c>
      <c r="E38" s="25">
        <v>17</v>
      </c>
      <c r="F38" s="24">
        <v>2</v>
      </c>
      <c r="G38" s="24">
        <v>0</v>
      </c>
      <c r="H38" s="25">
        <v>2</v>
      </c>
      <c r="I38" s="24">
        <v>5</v>
      </c>
      <c r="J38" s="24">
        <v>0</v>
      </c>
      <c r="K38" s="25">
        <v>5</v>
      </c>
      <c r="L38" s="24">
        <v>3</v>
      </c>
      <c r="M38" s="24">
        <v>0</v>
      </c>
      <c r="N38" s="25">
        <v>3</v>
      </c>
      <c r="O38" s="24">
        <v>0</v>
      </c>
      <c r="P38" s="24">
        <v>0</v>
      </c>
      <c r="Q38" s="25">
        <v>0</v>
      </c>
      <c r="R38" s="24">
        <v>0</v>
      </c>
      <c r="S38" s="24">
        <v>0</v>
      </c>
      <c r="T38" s="25">
        <v>0</v>
      </c>
      <c r="U38" s="24">
        <v>1</v>
      </c>
      <c r="V38" s="24">
        <v>0</v>
      </c>
      <c r="W38" s="25">
        <v>1</v>
      </c>
      <c r="X38" s="24">
        <v>0</v>
      </c>
      <c r="Y38" s="24">
        <v>0</v>
      </c>
      <c r="Z38" s="31">
        <v>0</v>
      </c>
    </row>
    <row r="39" spans="2:26" ht="12" customHeight="1">
      <c r="B39" s="53" t="s">
        <v>18</v>
      </c>
      <c r="C39" s="24">
        <v>2</v>
      </c>
      <c r="D39" s="24">
        <v>0</v>
      </c>
      <c r="E39" s="25">
        <v>2</v>
      </c>
      <c r="F39" s="24">
        <v>0</v>
      </c>
      <c r="G39" s="24">
        <v>0</v>
      </c>
      <c r="H39" s="25">
        <v>0</v>
      </c>
      <c r="I39" s="24">
        <v>1</v>
      </c>
      <c r="J39" s="24">
        <v>0</v>
      </c>
      <c r="K39" s="25">
        <v>1</v>
      </c>
      <c r="L39" s="24">
        <v>0</v>
      </c>
      <c r="M39" s="24">
        <v>0</v>
      </c>
      <c r="N39" s="25">
        <v>0</v>
      </c>
      <c r="O39" s="24">
        <v>0</v>
      </c>
      <c r="P39" s="24">
        <v>0</v>
      </c>
      <c r="Q39" s="25">
        <v>0</v>
      </c>
      <c r="R39" s="24">
        <v>0</v>
      </c>
      <c r="S39" s="24">
        <v>0</v>
      </c>
      <c r="T39" s="25">
        <v>0</v>
      </c>
      <c r="U39" s="24">
        <v>0</v>
      </c>
      <c r="V39" s="24">
        <v>0</v>
      </c>
      <c r="W39" s="25">
        <v>0</v>
      </c>
      <c r="X39" s="24">
        <v>0</v>
      </c>
      <c r="Y39" s="24">
        <v>0</v>
      </c>
      <c r="Z39" s="31">
        <v>0</v>
      </c>
    </row>
    <row r="40" spans="2:26" ht="12" customHeight="1">
      <c r="B40" s="53" t="s">
        <v>82</v>
      </c>
      <c r="C40" s="24">
        <v>0</v>
      </c>
      <c r="D40" s="24">
        <v>0</v>
      </c>
      <c r="E40" s="25">
        <v>0</v>
      </c>
      <c r="F40" s="24">
        <v>0</v>
      </c>
      <c r="G40" s="24">
        <v>0</v>
      </c>
      <c r="H40" s="25">
        <v>0</v>
      </c>
      <c r="I40" s="24">
        <v>0</v>
      </c>
      <c r="J40" s="24">
        <v>0</v>
      </c>
      <c r="K40" s="25">
        <v>0</v>
      </c>
      <c r="L40" s="24">
        <v>0</v>
      </c>
      <c r="M40" s="24">
        <v>0</v>
      </c>
      <c r="N40" s="25">
        <v>0</v>
      </c>
      <c r="O40" s="24">
        <v>0</v>
      </c>
      <c r="P40" s="24">
        <v>0</v>
      </c>
      <c r="Q40" s="25">
        <v>0</v>
      </c>
      <c r="R40" s="24">
        <v>0</v>
      </c>
      <c r="S40" s="24">
        <v>0</v>
      </c>
      <c r="T40" s="25">
        <v>0</v>
      </c>
      <c r="U40" s="24">
        <v>1</v>
      </c>
      <c r="V40" s="24">
        <v>0</v>
      </c>
      <c r="W40" s="25">
        <v>1</v>
      </c>
      <c r="X40" s="24">
        <v>0</v>
      </c>
      <c r="Y40" s="24">
        <v>0</v>
      </c>
      <c r="Z40" s="31">
        <v>0</v>
      </c>
    </row>
    <row r="41" spans="2:26" ht="6" customHeight="1">
      <c r="B41" s="4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</row>
    <row r="42" spans="2:26" ht="12" customHeight="1">
      <c r="B42" s="48" t="s">
        <v>58</v>
      </c>
      <c r="C42" s="58">
        <v>20</v>
      </c>
      <c r="D42" s="58">
        <v>2</v>
      </c>
      <c r="E42" s="22">
        <v>22</v>
      </c>
      <c r="F42" s="58">
        <v>3</v>
      </c>
      <c r="G42" s="58">
        <v>1</v>
      </c>
      <c r="H42" s="22">
        <v>4</v>
      </c>
      <c r="I42" s="58">
        <v>28</v>
      </c>
      <c r="J42" s="58">
        <v>13</v>
      </c>
      <c r="K42" s="22">
        <v>41</v>
      </c>
      <c r="L42" s="58">
        <v>35</v>
      </c>
      <c r="M42" s="58">
        <v>29</v>
      </c>
      <c r="N42" s="22">
        <v>64</v>
      </c>
      <c r="O42" s="58">
        <v>10</v>
      </c>
      <c r="P42" s="58">
        <v>0</v>
      </c>
      <c r="Q42" s="22">
        <v>10</v>
      </c>
      <c r="R42" s="58">
        <v>9</v>
      </c>
      <c r="S42" s="58">
        <v>0</v>
      </c>
      <c r="T42" s="22">
        <v>9</v>
      </c>
      <c r="U42" s="58">
        <v>3</v>
      </c>
      <c r="V42" s="58">
        <v>0</v>
      </c>
      <c r="W42" s="22">
        <v>3</v>
      </c>
      <c r="X42" s="58">
        <v>4</v>
      </c>
      <c r="Y42" s="58">
        <v>2</v>
      </c>
      <c r="Z42" s="23">
        <v>6</v>
      </c>
    </row>
    <row r="43" spans="2:26" ht="12" customHeight="1">
      <c r="B43" s="53" t="s">
        <v>8</v>
      </c>
      <c r="C43" s="24">
        <v>20</v>
      </c>
      <c r="D43" s="24">
        <v>2</v>
      </c>
      <c r="E43" s="25">
        <v>22</v>
      </c>
      <c r="F43" s="24">
        <v>3</v>
      </c>
      <c r="G43" s="24">
        <v>1</v>
      </c>
      <c r="H43" s="25">
        <v>4</v>
      </c>
      <c r="I43" s="24">
        <v>28</v>
      </c>
      <c r="J43" s="24">
        <v>13</v>
      </c>
      <c r="K43" s="25">
        <v>41</v>
      </c>
      <c r="L43" s="24">
        <v>35</v>
      </c>
      <c r="M43" s="24">
        <v>29</v>
      </c>
      <c r="N43" s="25">
        <v>64</v>
      </c>
      <c r="O43" s="24">
        <v>10</v>
      </c>
      <c r="P43" s="24">
        <v>0</v>
      </c>
      <c r="Q43" s="25">
        <v>10</v>
      </c>
      <c r="R43" s="24">
        <v>9</v>
      </c>
      <c r="S43" s="24">
        <v>0</v>
      </c>
      <c r="T43" s="25">
        <v>9</v>
      </c>
      <c r="U43" s="24">
        <v>3</v>
      </c>
      <c r="V43" s="24">
        <v>0</v>
      </c>
      <c r="W43" s="25">
        <v>3</v>
      </c>
      <c r="X43" s="24">
        <v>4</v>
      </c>
      <c r="Y43" s="24">
        <v>2</v>
      </c>
      <c r="Z43" s="31">
        <v>6</v>
      </c>
    </row>
    <row r="44" spans="2:26" ht="6" customHeight="1">
      <c r="B44" s="28"/>
      <c r="C44" s="24"/>
      <c r="D44" s="24"/>
      <c r="E44" s="26"/>
      <c r="F44" s="24"/>
      <c r="G44" s="24"/>
      <c r="H44" s="26"/>
      <c r="I44" s="24"/>
      <c r="J44" s="24"/>
      <c r="K44" s="26"/>
      <c r="L44" s="24"/>
      <c r="M44" s="24"/>
      <c r="N44" s="26"/>
      <c r="O44" s="24"/>
      <c r="P44" s="24"/>
      <c r="Q44" s="26"/>
      <c r="R44" s="24"/>
      <c r="S44" s="24"/>
      <c r="T44" s="26"/>
      <c r="U44" s="24"/>
      <c r="V44" s="24"/>
      <c r="W44" s="26"/>
      <c r="X44" s="24"/>
      <c r="Y44" s="24"/>
      <c r="Z44" s="27"/>
    </row>
    <row r="45" spans="2:26" ht="12" customHeight="1">
      <c r="B45" s="48" t="s">
        <v>69</v>
      </c>
      <c r="C45" s="58">
        <v>0</v>
      </c>
      <c r="D45" s="58">
        <v>0</v>
      </c>
      <c r="E45" s="22">
        <v>0</v>
      </c>
      <c r="F45" s="58">
        <v>1</v>
      </c>
      <c r="G45" s="58">
        <v>0</v>
      </c>
      <c r="H45" s="22">
        <v>1</v>
      </c>
      <c r="I45" s="58">
        <v>0</v>
      </c>
      <c r="J45" s="58">
        <v>0</v>
      </c>
      <c r="K45" s="22">
        <v>0</v>
      </c>
      <c r="L45" s="58">
        <v>2</v>
      </c>
      <c r="M45" s="58">
        <v>0</v>
      </c>
      <c r="N45" s="22">
        <v>2</v>
      </c>
      <c r="O45" s="58">
        <v>0</v>
      </c>
      <c r="P45" s="58">
        <v>0</v>
      </c>
      <c r="Q45" s="22">
        <v>0</v>
      </c>
      <c r="R45" s="58">
        <v>0</v>
      </c>
      <c r="S45" s="58">
        <v>0</v>
      </c>
      <c r="T45" s="22">
        <v>0</v>
      </c>
      <c r="U45" s="58">
        <v>0</v>
      </c>
      <c r="V45" s="58">
        <v>0</v>
      </c>
      <c r="W45" s="22">
        <v>0</v>
      </c>
      <c r="X45" s="58">
        <v>0</v>
      </c>
      <c r="Y45" s="58">
        <v>0</v>
      </c>
      <c r="Z45" s="23">
        <v>0</v>
      </c>
    </row>
    <row r="46" spans="2:26" ht="12" customHeight="1">
      <c r="B46" s="54" t="s">
        <v>73</v>
      </c>
      <c r="C46" s="24">
        <v>0</v>
      </c>
      <c r="D46" s="24">
        <v>0</v>
      </c>
      <c r="E46" s="25">
        <v>0</v>
      </c>
      <c r="F46" s="24">
        <v>1</v>
      </c>
      <c r="G46" s="24">
        <v>0</v>
      </c>
      <c r="H46" s="25">
        <v>1</v>
      </c>
      <c r="I46" s="24">
        <v>0</v>
      </c>
      <c r="J46" s="24">
        <v>0</v>
      </c>
      <c r="K46" s="25">
        <v>0</v>
      </c>
      <c r="L46" s="24">
        <v>2</v>
      </c>
      <c r="M46" s="24">
        <v>0</v>
      </c>
      <c r="N46" s="25">
        <v>2</v>
      </c>
      <c r="O46" s="24">
        <v>0</v>
      </c>
      <c r="P46" s="24">
        <v>0</v>
      </c>
      <c r="Q46" s="25">
        <v>0</v>
      </c>
      <c r="R46" s="24">
        <v>0</v>
      </c>
      <c r="S46" s="24">
        <v>0</v>
      </c>
      <c r="T46" s="25">
        <v>0</v>
      </c>
      <c r="U46" s="24">
        <v>0</v>
      </c>
      <c r="V46" s="24">
        <v>0</v>
      </c>
      <c r="W46" s="25">
        <v>0</v>
      </c>
      <c r="X46" s="24">
        <v>0</v>
      </c>
      <c r="Y46" s="24">
        <v>0</v>
      </c>
      <c r="Z46" s="31">
        <v>0</v>
      </c>
    </row>
    <row r="47" spans="2:26" ht="6" customHeight="1">
      <c r="B47" s="28"/>
      <c r="C47" s="24"/>
      <c r="D47" s="24"/>
      <c r="E47" s="26"/>
      <c r="F47" s="24"/>
      <c r="G47" s="24"/>
      <c r="H47" s="26"/>
      <c r="I47" s="24"/>
      <c r="J47" s="24"/>
      <c r="K47" s="26"/>
      <c r="L47" s="24"/>
      <c r="M47" s="24"/>
      <c r="N47" s="26"/>
      <c r="O47" s="24"/>
      <c r="P47" s="24"/>
      <c r="Q47" s="26"/>
      <c r="R47" s="24"/>
      <c r="S47" s="24"/>
      <c r="T47" s="26"/>
      <c r="U47" s="24"/>
      <c r="V47" s="24"/>
      <c r="W47" s="26"/>
      <c r="X47" s="24"/>
      <c r="Y47" s="24"/>
      <c r="Z47" s="27"/>
    </row>
    <row r="48" spans="2:26" ht="12" customHeight="1">
      <c r="B48" s="48" t="s">
        <v>60</v>
      </c>
      <c r="C48" s="58">
        <v>450</v>
      </c>
      <c r="D48" s="58">
        <v>54</v>
      </c>
      <c r="E48" s="22">
        <v>504</v>
      </c>
      <c r="F48" s="58">
        <v>459</v>
      </c>
      <c r="G48" s="58">
        <v>63</v>
      </c>
      <c r="H48" s="22">
        <v>522</v>
      </c>
      <c r="I48" s="58">
        <v>314</v>
      </c>
      <c r="J48" s="58">
        <v>75</v>
      </c>
      <c r="K48" s="22">
        <v>389</v>
      </c>
      <c r="L48" s="58">
        <v>219</v>
      </c>
      <c r="M48" s="58">
        <v>76</v>
      </c>
      <c r="N48" s="22">
        <v>295</v>
      </c>
      <c r="O48" s="58">
        <v>34</v>
      </c>
      <c r="P48" s="58">
        <v>7</v>
      </c>
      <c r="Q48" s="22">
        <v>41</v>
      </c>
      <c r="R48" s="58">
        <v>151</v>
      </c>
      <c r="S48" s="58">
        <v>6</v>
      </c>
      <c r="T48" s="22">
        <v>157</v>
      </c>
      <c r="U48" s="58">
        <v>666</v>
      </c>
      <c r="V48" s="58">
        <v>81</v>
      </c>
      <c r="W48" s="22">
        <v>747</v>
      </c>
      <c r="X48" s="58">
        <v>131</v>
      </c>
      <c r="Y48" s="58">
        <v>6</v>
      </c>
      <c r="Z48" s="23">
        <v>137</v>
      </c>
    </row>
    <row r="49" spans="2:26" ht="12" customHeight="1">
      <c r="B49" s="53" t="s">
        <v>5</v>
      </c>
      <c r="C49" s="24">
        <v>450</v>
      </c>
      <c r="D49" s="24">
        <v>54</v>
      </c>
      <c r="E49" s="25">
        <v>504</v>
      </c>
      <c r="F49" s="24">
        <v>459</v>
      </c>
      <c r="G49" s="24">
        <v>63</v>
      </c>
      <c r="H49" s="25">
        <v>522</v>
      </c>
      <c r="I49" s="24">
        <v>314</v>
      </c>
      <c r="J49" s="24">
        <v>75</v>
      </c>
      <c r="K49" s="25">
        <v>389</v>
      </c>
      <c r="L49" s="24">
        <v>219</v>
      </c>
      <c r="M49" s="24">
        <v>76</v>
      </c>
      <c r="N49" s="25">
        <v>295</v>
      </c>
      <c r="O49" s="24">
        <v>34</v>
      </c>
      <c r="P49" s="24">
        <v>7</v>
      </c>
      <c r="Q49" s="25">
        <v>41</v>
      </c>
      <c r="R49" s="24">
        <v>149</v>
      </c>
      <c r="S49" s="24">
        <v>5</v>
      </c>
      <c r="T49" s="25">
        <v>154</v>
      </c>
      <c r="U49" s="24">
        <v>666</v>
      </c>
      <c r="V49" s="24">
        <v>81</v>
      </c>
      <c r="W49" s="25">
        <v>747</v>
      </c>
      <c r="X49" s="24">
        <v>131</v>
      </c>
      <c r="Y49" s="24">
        <v>6</v>
      </c>
      <c r="Z49" s="31">
        <v>137</v>
      </c>
    </row>
    <row r="50" spans="2:26" ht="12" customHeight="1">
      <c r="B50" s="61" t="s">
        <v>71</v>
      </c>
      <c r="C50" s="24">
        <v>0</v>
      </c>
      <c r="D50" s="24">
        <v>0</v>
      </c>
      <c r="E50" s="25">
        <v>0</v>
      </c>
      <c r="F50" s="24">
        <v>0</v>
      </c>
      <c r="G50" s="24">
        <v>0</v>
      </c>
      <c r="H50" s="25">
        <v>0</v>
      </c>
      <c r="I50" s="24">
        <v>0</v>
      </c>
      <c r="J50" s="24">
        <v>0</v>
      </c>
      <c r="K50" s="25">
        <v>0</v>
      </c>
      <c r="L50" s="24">
        <v>0</v>
      </c>
      <c r="M50" s="24">
        <v>0</v>
      </c>
      <c r="N50" s="25">
        <v>0</v>
      </c>
      <c r="O50" s="24">
        <v>0</v>
      </c>
      <c r="P50" s="24">
        <v>0</v>
      </c>
      <c r="Q50" s="25">
        <v>0</v>
      </c>
      <c r="R50" s="24">
        <v>2</v>
      </c>
      <c r="S50" s="24">
        <v>1</v>
      </c>
      <c r="T50" s="25">
        <v>3</v>
      </c>
      <c r="U50" s="24">
        <v>0</v>
      </c>
      <c r="V50" s="24">
        <v>0</v>
      </c>
      <c r="W50" s="25">
        <v>0</v>
      </c>
      <c r="X50" s="24">
        <v>0</v>
      </c>
      <c r="Y50" s="24">
        <v>0</v>
      </c>
      <c r="Z50" s="31">
        <v>0</v>
      </c>
    </row>
    <row r="51" spans="2:26" ht="6" customHeight="1">
      <c r="B51" s="28"/>
      <c r="C51" s="24"/>
      <c r="D51" s="24"/>
      <c r="E51" s="26"/>
      <c r="F51" s="24"/>
      <c r="G51" s="24"/>
      <c r="H51" s="26"/>
      <c r="I51" s="24"/>
      <c r="J51" s="24"/>
      <c r="K51" s="26"/>
      <c r="L51" s="24"/>
      <c r="M51" s="24"/>
      <c r="N51" s="26"/>
      <c r="O51" s="24"/>
      <c r="P51" s="24"/>
      <c r="Q51" s="26"/>
      <c r="R51" s="24"/>
      <c r="S51" s="24"/>
      <c r="T51" s="26"/>
      <c r="U51" s="24"/>
      <c r="V51" s="24"/>
      <c r="W51" s="26"/>
      <c r="X51" s="24"/>
      <c r="Y51" s="24"/>
      <c r="Z51" s="27"/>
    </row>
    <row r="52" spans="2:26" ht="12" customHeight="1">
      <c r="B52" s="48" t="s">
        <v>17</v>
      </c>
      <c r="C52" s="25">
        <v>0</v>
      </c>
      <c r="D52" s="25">
        <v>0</v>
      </c>
      <c r="E52" s="22">
        <v>0</v>
      </c>
      <c r="F52" s="25">
        <v>0</v>
      </c>
      <c r="G52" s="25">
        <v>0</v>
      </c>
      <c r="H52" s="22">
        <v>0</v>
      </c>
      <c r="I52" s="25">
        <v>2</v>
      </c>
      <c r="J52" s="25">
        <v>0</v>
      </c>
      <c r="K52" s="22">
        <v>2</v>
      </c>
      <c r="L52" s="25">
        <v>6</v>
      </c>
      <c r="M52" s="25">
        <v>0</v>
      </c>
      <c r="N52" s="22">
        <v>6</v>
      </c>
      <c r="O52" s="25">
        <v>0</v>
      </c>
      <c r="P52" s="25">
        <v>0</v>
      </c>
      <c r="Q52" s="22">
        <v>0</v>
      </c>
      <c r="R52" s="25">
        <v>0</v>
      </c>
      <c r="S52" s="25">
        <v>0</v>
      </c>
      <c r="T52" s="22">
        <v>0</v>
      </c>
      <c r="U52" s="25">
        <v>0</v>
      </c>
      <c r="V52" s="25">
        <v>0</v>
      </c>
      <c r="W52" s="22">
        <v>0</v>
      </c>
      <c r="X52" s="25">
        <v>0</v>
      </c>
      <c r="Y52" s="25">
        <v>0</v>
      </c>
      <c r="Z52" s="23">
        <v>0</v>
      </c>
    </row>
    <row r="53" spans="2:26" ht="6" customHeight="1">
      <c r="B53" s="4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</row>
    <row r="54" spans="2:26" ht="12" customHeight="1">
      <c r="B54" s="48" t="s">
        <v>65</v>
      </c>
      <c r="C54" s="58">
        <v>12</v>
      </c>
      <c r="D54" s="58">
        <v>0</v>
      </c>
      <c r="E54" s="22">
        <v>12</v>
      </c>
      <c r="F54" s="58">
        <v>10</v>
      </c>
      <c r="G54" s="58">
        <v>0</v>
      </c>
      <c r="H54" s="22">
        <v>10</v>
      </c>
      <c r="I54" s="58">
        <v>5</v>
      </c>
      <c r="J54" s="58">
        <v>0</v>
      </c>
      <c r="K54" s="22">
        <v>5</v>
      </c>
      <c r="L54" s="58">
        <v>12</v>
      </c>
      <c r="M54" s="58">
        <v>0</v>
      </c>
      <c r="N54" s="22">
        <v>12</v>
      </c>
      <c r="O54" s="58">
        <v>12</v>
      </c>
      <c r="P54" s="58">
        <v>0</v>
      </c>
      <c r="Q54" s="22">
        <v>12</v>
      </c>
      <c r="R54" s="58">
        <v>2</v>
      </c>
      <c r="S54" s="58">
        <v>2</v>
      </c>
      <c r="T54" s="22">
        <v>4</v>
      </c>
      <c r="U54" s="58">
        <v>15</v>
      </c>
      <c r="V54" s="58">
        <v>1</v>
      </c>
      <c r="W54" s="22">
        <v>16</v>
      </c>
      <c r="X54" s="58">
        <v>3</v>
      </c>
      <c r="Y54" s="58">
        <v>0</v>
      </c>
      <c r="Z54" s="23">
        <v>3</v>
      </c>
    </row>
    <row r="55" spans="2:26" ht="12" customHeight="1">
      <c r="B55" s="53" t="s">
        <v>12</v>
      </c>
      <c r="C55" s="24">
        <v>12</v>
      </c>
      <c r="D55" s="24">
        <v>0</v>
      </c>
      <c r="E55" s="25">
        <v>12</v>
      </c>
      <c r="F55" s="24">
        <v>10</v>
      </c>
      <c r="G55" s="24">
        <v>0</v>
      </c>
      <c r="H55" s="25">
        <v>10</v>
      </c>
      <c r="I55" s="24">
        <v>5</v>
      </c>
      <c r="J55" s="24">
        <v>0</v>
      </c>
      <c r="K55" s="25">
        <v>5</v>
      </c>
      <c r="L55" s="24">
        <v>7</v>
      </c>
      <c r="M55" s="24">
        <v>0</v>
      </c>
      <c r="N55" s="25">
        <v>7</v>
      </c>
      <c r="O55" s="24">
        <v>12</v>
      </c>
      <c r="P55" s="24">
        <v>0</v>
      </c>
      <c r="Q55" s="25">
        <v>12</v>
      </c>
      <c r="R55" s="24">
        <v>2</v>
      </c>
      <c r="S55" s="24">
        <v>2</v>
      </c>
      <c r="T55" s="25">
        <v>4</v>
      </c>
      <c r="U55" s="24">
        <v>11</v>
      </c>
      <c r="V55" s="24">
        <v>1</v>
      </c>
      <c r="W55" s="25">
        <v>12</v>
      </c>
      <c r="X55" s="24">
        <v>3</v>
      </c>
      <c r="Y55" s="24">
        <v>0</v>
      </c>
      <c r="Z55" s="31">
        <v>3</v>
      </c>
    </row>
    <row r="56" spans="2:26" ht="12" customHeight="1">
      <c r="B56" s="53" t="s">
        <v>22</v>
      </c>
      <c r="C56" s="24">
        <v>0</v>
      </c>
      <c r="D56" s="24">
        <v>0</v>
      </c>
      <c r="E56" s="25">
        <v>0</v>
      </c>
      <c r="F56" s="24">
        <v>0</v>
      </c>
      <c r="G56" s="24">
        <v>0</v>
      </c>
      <c r="H56" s="25">
        <v>0</v>
      </c>
      <c r="I56" s="24">
        <v>0</v>
      </c>
      <c r="J56" s="24">
        <v>0</v>
      </c>
      <c r="K56" s="25">
        <v>0</v>
      </c>
      <c r="L56" s="24">
        <v>5</v>
      </c>
      <c r="M56" s="24">
        <v>0</v>
      </c>
      <c r="N56" s="25">
        <v>5</v>
      </c>
      <c r="O56" s="24">
        <v>0</v>
      </c>
      <c r="P56" s="24">
        <v>0</v>
      </c>
      <c r="Q56" s="25">
        <v>0</v>
      </c>
      <c r="R56" s="24">
        <v>0</v>
      </c>
      <c r="S56" s="24">
        <v>0</v>
      </c>
      <c r="T56" s="25">
        <v>0</v>
      </c>
      <c r="U56" s="24">
        <v>4</v>
      </c>
      <c r="V56" s="24">
        <v>0</v>
      </c>
      <c r="W56" s="25">
        <v>4</v>
      </c>
      <c r="X56" s="24">
        <v>0</v>
      </c>
      <c r="Y56" s="24">
        <v>0</v>
      </c>
      <c r="Z56" s="31">
        <v>0</v>
      </c>
    </row>
    <row r="57" spans="2:26" ht="6" customHeight="1">
      <c r="B57" s="28"/>
      <c r="C57" s="24"/>
      <c r="D57" s="24"/>
      <c r="E57" s="26"/>
      <c r="F57" s="24"/>
      <c r="G57" s="24"/>
      <c r="H57" s="26"/>
      <c r="I57" s="24"/>
      <c r="J57" s="24"/>
      <c r="K57" s="26"/>
      <c r="L57" s="24"/>
      <c r="M57" s="24"/>
      <c r="N57" s="26"/>
      <c r="O57" s="24"/>
      <c r="P57" s="24"/>
      <c r="Q57" s="26"/>
      <c r="R57" s="24"/>
      <c r="S57" s="24"/>
      <c r="T57" s="26"/>
      <c r="U57" s="24"/>
      <c r="V57" s="24"/>
      <c r="W57" s="26"/>
      <c r="X57" s="24"/>
      <c r="Y57" s="24"/>
      <c r="Z57" s="27"/>
    </row>
    <row r="58" spans="2:26" ht="12" customHeight="1">
      <c r="B58" s="48" t="s">
        <v>76</v>
      </c>
      <c r="C58" s="58">
        <v>0</v>
      </c>
      <c r="D58" s="58">
        <v>0</v>
      </c>
      <c r="E58" s="22">
        <v>0</v>
      </c>
      <c r="F58" s="58">
        <v>0</v>
      </c>
      <c r="G58" s="58">
        <v>0</v>
      </c>
      <c r="H58" s="22">
        <v>0</v>
      </c>
      <c r="I58" s="58">
        <v>6</v>
      </c>
      <c r="J58" s="58">
        <v>2</v>
      </c>
      <c r="K58" s="22">
        <v>8</v>
      </c>
      <c r="L58" s="58">
        <v>1</v>
      </c>
      <c r="M58" s="58">
        <v>0</v>
      </c>
      <c r="N58" s="22">
        <v>1</v>
      </c>
      <c r="O58" s="58">
        <v>6</v>
      </c>
      <c r="P58" s="58">
        <v>0</v>
      </c>
      <c r="Q58" s="22">
        <v>6</v>
      </c>
      <c r="R58" s="58">
        <v>0</v>
      </c>
      <c r="S58" s="58">
        <v>0</v>
      </c>
      <c r="T58" s="22">
        <v>0</v>
      </c>
      <c r="U58" s="58">
        <v>0</v>
      </c>
      <c r="V58" s="58">
        <v>0</v>
      </c>
      <c r="W58" s="22">
        <v>0</v>
      </c>
      <c r="X58" s="58">
        <v>0</v>
      </c>
      <c r="Y58" s="58">
        <v>0</v>
      </c>
      <c r="Z58" s="23">
        <v>0</v>
      </c>
    </row>
    <row r="59" spans="2:26" ht="6" customHeight="1" thickBot="1">
      <c r="B59" s="18"/>
      <c r="C59" s="19"/>
      <c r="D59" s="19"/>
      <c r="E59" s="20"/>
      <c r="F59" s="19"/>
      <c r="G59" s="19"/>
      <c r="H59" s="20"/>
      <c r="I59" s="19"/>
      <c r="J59" s="19"/>
      <c r="K59" s="20"/>
      <c r="L59" s="19"/>
      <c r="M59" s="19"/>
      <c r="N59" s="20"/>
      <c r="O59" s="19"/>
      <c r="P59" s="19"/>
      <c r="Q59" s="20"/>
      <c r="R59" s="19"/>
      <c r="S59" s="19"/>
      <c r="T59" s="20"/>
      <c r="U59" s="19"/>
      <c r="V59" s="19"/>
      <c r="W59" s="20"/>
      <c r="X59" s="19"/>
      <c r="Y59" s="19"/>
      <c r="Z59" s="21"/>
    </row>
    <row r="60" spans="3:26" ht="6" customHeight="1">
      <c r="C60" s="7"/>
      <c r="D60" s="7"/>
      <c r="E60" s="8"/>
      <c r="F60" s="7"/>
      <c r="G60" s="7"/>
      <c r="H60" s="8"/>
      <c r="I60" s="7"/>
      <c r="J60" s="7"/>
      <c r="K60" s="8"/>
      <c r="L60" s="7"/>
      <c r="M60" s="7"/>
      <c r="N60" s="8"/>
      <c r="O60" s="7"/>
      <c r="P60" s="7"/>
      <c r="Q60" s="8"/>
      <c r="R60" s="7"/>
      <c r="S60" s="7"/>
      <c r="T60" s="8"/>
      <c r="U60" s="7"/>
      <c r="V60" s="7"/>
      <c r="W60" s="8"/>
      <c r="X60" s="7"/>
      <c r="Y60" s="7"/>
      <c r="Z60" s="8"/>
    </row>
    <row r="61" spans="2:26" s="15" customFormat="1" ht="11.25" customHeight="1">
      <c r="B61" s="64" t="s">
        <v>42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2:26" s="15" customFormat="1" ht="24" customHeight="1">
      <c r="B62" s="64" t="s">
        <v>84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2:26" s="15" customFormat="1" ht="11.25">
      <c r="B63" s="64" t="s">
        <v>74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2:26" s="15" customFormat="1" ht="11.25">
      <c r="B64" s="64" t="s">
        <v>75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2:26" s="15" customFormat="1" ht="11.25">
      <c r="B65" s="64" t="s">
        <v>77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2:26" s="15" customFormat="1" ht="11.25" customHeight="1">
      <c r="B66" s="64" t="s">
        <v>31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2:26" ht="21" customHeight="1">
      <c r="B67" s="64" t="s">
        <v>43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</sheetData>
  <sheetProtection/>
  <mergeCells count="17">
    <mergeCell ref="B64:Z64"/>
    <mergeCell ref="B65:Z65"/>
    <mergeCell ref="B66:Z66"/>
    <mergeCell ref="B67:Z67"/>
    <mergeCell ref="X5:Z5"/>
    <mergeCell ref="U5:W5"/>
    <mergeCell ref="B2:Z2"/>
    <mergeCell ref="B61:Z61"/>
    <mergeCell ref="B62:Z62"/>
    <mergeCell ref="B63:Z63"/>
    <mergeCell ref="R5:T5"/>
    <mergeCell ref="B5:B6"/>
    <mergeCell ref="C5:E5"/>
    <mergeCell ref="F5:H5"/>
    <mergeCell ref="I5:K5"/>
    <mergeCell ref="O5:Q5"/>
    <mergeCell ref="L5:N5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2" fitToWidth="1" horizontalDpi="600" verticalDpi="600" orientation="landscape" scale="62" r:id="rId2"/>
  <headerFooter scaleWithDoc="0">
    <oddHeader>&amp;L&amp;G&amp;R&amp;G</oddHeader>
    <oddFooter>&amp;R&amp;G
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114"/>
  <sheetViews>
    <sheetView zoomScalePageLayoutView="0" workbookViewId="0" topLeftCell="A42">
      <selection activeCell="C62" sqref="C62"/>
    </sheetView>
  </sheetViews>
  <sheetFormatPr defaultColWidth="11.421875" defaultRowHeight="15"/>
  <cols>
    <col min="1" max="2" width="1.7109375" style="6" customWidth="1"/>
    <col min="3" max="3" width="48.00390625" style="6" customWidth="1"/>
    <col min="4" max="6" width="6.00390625" style="6" bestFit="1" customWidth="1"/>
    <col min="7" max="7" width="5.7109375" style="6" bestFit="1" customWidth="1"/>
    <col min="8" max="9" width="6.00390625" style="6" bestFit="1" customWidth="1"/>
    <col min="10" max="10" width="5.7109375" style="6" bestFit="1" customWidth="1"/>
    <col min="11" max="11" width="6.00390625" style="6" bestFit="1" customWidth="1"/>
    <col min="12" max="12" width="6.57421875" style="6" bestFit="1" customWidth="1"/>
    <col min="13" max="14" width="6.00390625" style="6" bestFit="1" customWidth="1"/>
    <col min="15" max="15" width="5.57421875" style="6" bestFit="1" customWidth="1"/>
    <col min="16" max="16" width="0.9921875" style="6" customWidth="1"/>
    <col min="17" max="16384" width="11.421875" style="6" customWidth="1"/>
  </cols>
  <sheetData>
    <row r="1" ht="6" customHeight="1"/>
    <row r="2" spans="3:15" ht="36" customHeight="1">
      <c r="C2" s="63" t="s">
        <v>44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3:15" ht="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6.5" thickBot="1">
      <c r="C4" s="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ht="21.75" customHeight="1">
      <c r="C5" s="69" t="s">
        <v>41</v>
      </c>
      <c r="D5" s="65" t="s">
        <v>0</v>
      </c>
      <c r="E5" s="65"/>
      <c r="F5" s="65"/>
      <c r="G5" s="65" t="s">
        <v>1</v>
      </c>
      <c r="H5" s="65"/>
      <c r="I5" s="65"/>
      <c r="J5" s="65" t="s">
        <v>2</v>
      </c>
      <c r="K5" s="65"/>
      <c r="L5" s="65"/>
      <c r="M5" s="65" t="s">
        <v>3</v>
      </c>
      <c r="N5" s="65"/>
      <c r="O5" s="67"/>
    </row>
    <row r="6" spans="3:15" ht="55.5" customHeight="1">
      <c r="C6" s="70"/>
      <c r="D6" s="1" t="s">
        <v>25</v>
      </c>
      <c r="E6" s="1" t="s">
        <v>26</v>
      </c>
      <c r="F6" s="2" t="s">
        <v>27</v>
      </c>
      <c r="G6" s="1" t="s">
        <v>25</v>
      </c>
      <c r="H6" s="1" t="s">
        <v>26</v>
      </c>
      <c r="I6" s="2" t="s">
        <v>27</v>
      </c>
      <c r="J6" s="1" t="s">
        <v>25</v>
      </c>
      <c r="K6" s="1" t="s">
        <v>26</v>
      </c>
      <c r="L6" s="2" t="s">
        <v>27</v>
      </c>
      <c r="M6" s="1" t="s">
        <v>25</v>
      </c>
      <c r="N6" s="1" t="s">
        <v>26</v>
      </c>
      <c r="O6" s="32" t="s">
        <v>27</v>
      </c>
    </row>
    <row r="7" spans="3:15" ht="6" customHeight="1">
      <c r="C7" s="16"/>
      <c r="D7" s="13"/>
      <c r="E7" s="13"/>
      <c r="F7" s="14"/>
      <c r="G7" s="13"/>
      <c r="H7" s="13"/>
      <c r="I7" s="14"/>
      <c r="J7" s="13"/>
      <c r="K7" s="13"/>
      <c r="L7" s="14"/>
      <c r="M7" s="13"/>
      <c r="N7" s="13"/>
      <c r="O7" s="17"/>
    </row>
    <row r="8" spans="3:15" ht="12">
      <c r="C8" s="29" t="s">
        <v>4</v>
      </c>
      <c r="D8" s="22">
        <f>SUM(D9:D34)</f>
        <v>628</v>
      </c>
      <c r="E8" s="22">
        <f>SUM(E9:E34)</f>
        <v>230</v>
      </c>
      <c r="F8" s="22">
        <f>SUM(D8:E8)</f>
        <v>858</v>
      </c>
      <c r="G8" s="22">
        <f>SUM(G9:G34)</f>
        <v>501</v>
      </c>
      <c r="H8" s="22">
        <f>SUM(H9:H34)</f>
        <v>209</v>
      </c>
      <c r="I8" s="22">
        <f>SUM(G8:H8)</f>
        <v>710</v>
      </c>
      <c r="J8" s="22">
        <f>SUM(J9:J34)</f>
        <v>954</v>
      </c>
      <c r="K8" s="22">
        <f>SUM(K9:K34)</f>
        <v>469</v>
      </c>
      <c r="L8" s="22">
        <f>SUM(J8:K8)</f>
        <v>1423</v>
      </c>
      <c r="M8" s="22">
        <f>SUM(M9:M34)</f>
        <v>329</v>
      </c>
      <c r="N8" s="22">
        <f>SUM(N9:N34)</f>
        <v>235</v>
      </c>
      <c r="O8" s="23">
        <f>SUM(M8:N8)</f>
        <v>564</v>
      </c>
    </row>
    <row r="9" spans="3:21" ht="15">
      <c r="C9" s="28" t="s">
        <v>6</v>
      </c>
      <c r="D9" s="24">
        <v>48</v>
      </c>
      <c r="E9" s="24">
        <v>29</v>
      </c>
      <c r="F9" s="25">
        <f aca="true" t="shared" si="0" ref="F9:F30">SUM(D9:E9)</f>
        <v>77</v>
      </c>
      <c r="G9" s="24">
        <v>23</v>
      </c>
      <c r="H9" s="24">
        <v>2</v>
      </c>
      <c r="I9" s="25">
        <f aca="true" t="shared" si="1" ref="I9:I30">SUM(G9:H9)</f>
        <v>25</v>
      </c>
      <c r="J9" s="24">
        <v>414</v>
      </c>
      <c r="K9" s="24">
        <v>184</v>
      </c>
      <c r="L9" s="25">
        <f aca="true" t="shared" si="2" ref="L9:L30">SUM(J9:K9)</f>
        <v>598</v>
      </c>
      <c r="M9" s="24">
        <v>65</v>
      </c>
      <c r="N9" s="24">
        <v>38</v>
      </c>
      <c r="O9" s="31">
        <f aca="true" t="shared" si="3" ref="O9:O30">SUM(M9:N9)</f>
        <v>103</v>
      </c>
      <c r="Q9">
        <v>805</v>
      </c>
      <c r="R9" t="s">
        <v>45</v>
      </c>
      <c r="T9">
        <v>8051</v>
      </c>
      <c r="U9" t="s">
        <v>6</v>
      </c>
    </row>
    <row r="10" spans="3:21" ht="15">
      <c r="C10" s="28" t="s">
        <v>9</v>
      </c>
      <c r="D10" s="24">
        <v>2</v>
      </c>
      <c r="E10" s="24">
        <v>10</v>
      </c>
      <c r="F10" s="25">
        <f>SUM(D10:E10)</f>
        <v>12</v>
      </c>
      <c r="G10" s="24">
        <v>1</v>
      </c>
      <c r="H10" s="24">
        <v>29</v>
      </c>
      <c r="I10" s="25">
        <f>SUM(G10:H10)</f>
        <v>30</v>
      </c>
      <c r="J10" s="24">
        <v>20</v>
      </c>
      <c r="K10" s="24">
        <v>27</v>
      </c>
      <c r="L10" s="25">
        <f>SUM(J10:K10)</f>
        <v>47</v>
      </c>
      <c r="M10" s="24">
        <v>27</v>
      </c>
      <c r="N10" s="24">
        <v>23</v>
      </c>
      <c r="O10" s="31">
        <f>SUM(M10:N10)</f>
        <v>50</v>
      </c>
      <c r="Q10" s="6">
        <v>204</v>
      </c>
      <c r="R10" s="6" t="s">
        <v>46</v>
      </c>
      <c r="T10">
        <v>2044</v>
      </c>
      <c r="U10" t="s">
        <v>9</v>
      </c>
    </row>
    <row r="11" spans="3:21" ht="15">
      <c r="C11" s="28" t="s">
        <v>19</v>
      </c>
      <c r="D11" s="24">
        <v>0</v>
      </c>
      <c r="E11" s="24">
        <v>0</v>
      </c>
      <c r="F11" s="25">
        <f>SUM(D11:E11)</f>
        <v>0</v>
      </c>
      <c r="G11" s="24">
        <v>2</v>
      </c>
      <c r="H11" s="24">
        <v>0</v>
      </c>
      <c r="I11" s="25">
        <f>SUM(G11:H11)</f>
        <v>2</v>
      </c>
      <c r="J11" s="24">
        <v>0</v>
      </c>
      <c r="K11" s="24">
        <v>0</v>
      </c>
      <c r="L11" s="25">
        <f>SUM(J11:K11)</f>
        <v>0</v>
      </c>
      <c r="M11" s="24">
        <v>0</v>
      </c>
      <c r="N11" s="24">
        <v>0</v>
      </c>
      <c r="O11" s="31">
        <f>SUM(M11:N11)</f>
        <v>0</v>
      </c>
      <c r="Q11">
        <v>1101</v>
      </c>
      <c r="R11" s="6" t="s">
        <v>47</v>
      </c>
      <c r="T11" s="6">
        <v>11011</v>
      </c>
      <c r="U11" t="s">
        <v>19</v>
      </c>
    </row>
    <row r="12" spans="3:21" ht="15">
      <c r="C12" s="28" t="s">
        <v>13</v>
      </c>
      <c r="D12" s="24">
        <v>3</v>
      </c>
      <c r="E12" s="24">
        <v>0</v>
      </c>
      <c r="F12" s="25">
        <f>SUM(D12:E12)</f>
        <v>3</v>
      </c>
      <c r="G12" s="24">
        <v>3</v>
      </c>
      <c r="H12" s="24">
        <v>1</v>
      </c>
      <c r="I12" s="25">
        <f>SUM(G12:H12)</f>
        <v>4</v>
      </c>
      <c r="J12" s="24">
        <v>15</v>
      </c>
      <c r="K12" s="24">
        <v>0</v>
      </c>
      <c r="L12" s="25">
        <f>SUM(J12:K12)</f>
        <v>15</v>
      </c>
      <c r="M12" s="24">
        <v>2</v>
      </c>
      <c r="N12" s="24">
        <v>0</v>
      </c>
      <c r="O12" s="31">
        <f>SUM(M12:N12)</f>
        <v>2</v>
      </c>
      <c r="Q12">
        <v>202</v>
      </c>
      <c r="R12" s="6" t="s">
        <v>49</v>
      </c>
      <c r="T12" s="6">
        <v>20222</v>
      </c>
      <c r="U12" s="6" t="s">
        <v>48</v>
      </c>
    </row>
    <row r="13" spans="3:21" ht="12">
      <c r="C13" s="28" t="s">
        <v>7</v>
      </c>
      <c r="D13" s="24">
        <v>115</v>
      </c>
      <c r="E13" s="24">
        <v>30</v>
      </c>
      <c r="F13" s="25">
        <f t="shared" si="0"/>
        <v>145</v>
      </c>
      <c r="G13" s="24">
        <v>63</v>
      </c>
      <c r="H13" s="24">
        <v>15</v>
      </c>
      <c r="I13" s="25">
        <f t="shared" si="1"/>
        <v>78</v>
      </c>
      <c r="J13" s="24">
        <v>126</v>
      </c>
      <c r="K13" s="24">
        <v>39</v>
      </c>
      <c r="L13" s="25">
        <f t="shared" si="2"/>
        <v>165</v>
      </c>
      <c r="M13" s="24">
        <v>10</v>
      </c>
      <c r="N13" s="24">
        <v>3</v>
      </c>
      <c r="O13" s="31">
        <f t="shared" si="3"/>
        <v>13</v>
      </c>
      <c r="Q13" s="6">
        <v>202</v>
      </c>
      <c r="R13" s="6" t="s">
        <v>50</v>
      </c>
      <c r="T13" s="6">
        <v>20221</v>
      </c>
      <c r="U13" s="6" t="s">
        <v>7</v>
      </c>
    </row>
    <row r="14" spans="3:21" ht="12">
      <c r="C14" s="28" t="s">
        <v>10</v>
      </c>
      <c r="D14" s="24">
        <v>15</v>
      </c>
      <c r="E14" s="24">
        <v>8</v>
      </c>
      <c r="F14" s="25">
        <f t="shared" si="0"/>
        <v>23</v>
      </c>
      <c r="G14" s="24">
        <v>4</v>
      </c>
      <c r="H14" s="24">
        <v>5</v>
      </c>
      <c r="I14" s="25">
        <f t="shared" si="1"/>
        <v>9</v>
      </c>
      <c r="J14" s="24">
        <v>26</v>
      </c>
      <c r="K14" s="24">
        <v>7</v>
      </c>
      <c r="L14" s="25">
        <f t="shared" si="2"/>
        <v>33</v>
      </c>
      <c r="M14" s="24">
        <v>0</v>
      </c>
      <c r="N14" s="24">
        <v>0</v>
      </c>
      <c r="O14" s="31">
        <f t="shared" si="3"/>
        <v>0</v>
      </c>
      <c r="Q14" s="6">
        <v>202</v>
      </c>
      <c r="R14" s="6" t="s">
        <v>49</v>
      </c>
      <c r="S14" s="43">
        <v>2021</v>
      </c>
      <c r="U14" s="6" t="s">
        <v>10</v>
      </c>
    </row>
    <row r="15" spans="3:21" ht="12">
      <c r="C15" s="28" t="s">
        <v>20</v>
      </c>
      <c r="D15" s="24">
        <v>0</v>
      </c>
      <c r="E15" s="24">
        <v>0</v>
      </c>
      <c r="F15" s="25">
        <f t="shared" si="0"/>
        <v>0</v>
      </c>
      <c r="G15" s="24">
        <v>0</v>
      </c>
      <c r="H15" s="24">
        <v>0</v>
      </c>
      <c r="I15" s="25">
        <f t="shared" si="1"/>
        <v>0</v>
      </c>
      <c r="J15" s="24">
        <v>1</v>
      </c>
      <c r="K15" s="24">
        <v>0</v>
      </c>
      <c r="L15" s="25">
        <f t="shared" si="2"/>
        <v>1</v>
      </c>
      <c r="M15" s="24">
        <v>0</v>
      </c>
      <c r="N15" s="24">
        <v>0</v>
      </c>
      <c r="O15" s="31">
        <f t="shared" si="3"/>
        <v>0</v>
      </c>
      <c r="Q15" s="6">
        <v>202</v>
      </c>
      <c r="R15" s="6" t="s">
        <v>49</v>
      </c>
      <c r="T15" s="6">
        <v>20219</v>
      </c>
      <c r="U15" s="6" t="s">
        <v>51</v>
      </c>
    </row>
    <row r="16" spans="3:21" ht="24">
      <c r="C16" s="39" t="s">
        <v>29</v>
      </c>
      <c r="D16" s="40">
        <v>0</v>
      </c>
      <c r="E16" s="40">
        <v>0</v>
      </c>
      <c r="F16" s="41">
        <f t="shared" si="0"/>
        <v>0</v>
      </c>
      <c r="G16" s="40">
        <v>0</v>
      </c>
      <c r="H16" s="40">
        <v>0</v>
      </c>
      <c r="I16" s="41">
        <f t="shared" si="1"/>
        <v>0</v>
      </c>
      <c r="J16" s="40">
        <v>0</v>
      </c>
      <c r="K16" s="40">
        <v>0</v>
      </c>
      <c r="L16" s="41">
        <f t="shared" si="2"/>
        <v>0</v>
      </c>
      <c r="M16" s="40">
        <v>0</v>
      </c>
      <c r="N16" s="40">
        <v>0</v>
      </c>
      <c r="O16" s="42">
        <f t="shared" si="3"/>
        <v>0</v>
      </c>
      <c r="Q16" s="6">
        <v>1102</v>
      </c>
      <c r="R16" s="6" t="s">
        <v>53</v>
      </c>
      <c r="S16" s="43">
        <v>11029</v>
      </c>
      <c r="U16" s="6" t="s">
        <v>52</v>
      </c>
    </row>
    <row r="17" spans="3:21" ht="12">
      <c r="C17" s="28" t="s">
        <v>21</v>
      </c>
      <c r="D17" s="24">
        <v>0</v>
      </c>
      <c r="E17" s="24">
        <v>0</v>
      </c>
      <c r="F17" s="25">
        <f t="shared" si="0"/>
        <v>0</v>
      </c>
      <c r="G17" s="24">
        <v>0</v>
      </c>
      <c r="H17" s="24">
        <v>0</v>
      </c>
      <c r="I17" s="25">
        <f t="shared" si="1"/>
        <v>0</v>
      </c>
      <c r="J17" s="24">
        <v>0</v>
      </c>
      <c r="K17" s="24">
        <v>0</v>
      </c>
      <c r="L17" s="25">
        <f t="shared" si="2"/>
        <v>0</v>
      </c>
      <c r="M17" s="24">
        <v>1</v>
      </c>
      <c r="N17" s="24">
        <v>0</v>
      </c>
      <c r="O17" s="31">
        <f t="shared" si="3"/>
        <v>1</v>
      </c>
      <c r="Q17" s="6">
        <v>301</v>
      </c>
      <c r="R17" s="6" t="s">
        <v>54</v>
      </c>
      <c r="T17" s="6">
        <v>30122</v>
      </c>
      <c r="U17" s="6" t="s">
        <v>21</v>
      </c>
    </row>
    <row r="18" spans="3:21" ht="15">
      <c r="C18" s="28" t="s">
        <v>16</v>
      </c>
      <c r="D18" s="24">
        <v>1</v>
      </c>
      <c r="E18" s="24">
        <v>16</v>
      </c>
      <c r="F18" s="25">
        <f t="shared" si="0"/>
        <v>17</v>
      </c>
      <c r="G18" s="24">
        <v>3</v>
      </c>
      <c r="H18" s="24">
        <v>3</v>
      </c>
      <c r="I18" s="25">
        <f t="shared" si="1"/>
        <v>6</v>
      </c>
      <c r="J18" s="24">
        <v>1</v>
      </c>
      <c r="K18" s="24">
        <v>7</v>
      </c>
      <c r="L18" s="25">
        <f t="shared" si="2"/>
        <v>8</v>
      </c>
      <c r="M18" s="24">
        <v>2</v>
      </c>
      <c r="N18" s="24">
        <v>1</v>
      </c>
      <c r="O18" s="31">
        <f t="shared" si="3"/>
        <v>3</v>
      </c>
      <c r="Q18">
        <v>301</v>
      </c>
      <c r="R18" s="6" t="s">
        <v>54</v>
      </c>
      <c r="S18" s="43">
        <v>3011</v>
      </c>
      <c r="U18" s="6" t="s">
        <v>55</v>
      </c>
    </row>
    <row r="19" spans="3:21" ht="13.5">
      <c r="C19" s="28" t="s">
        <v>33</v>
      </c>
      <c r="D19" s="24">
        <v>0</v>
      </c>
      <c r="E19" s="24">
        <v>6</v>
      </c>
      <c r="F19" s="25">
        <f t="shared" si="0"/>
        <v>6</v>
      </c>
      <c r="G19" s="24">
        <v>0</v>
      </c>
      <c r="H19" s="24">
        <v>0</v>
      </c>
      <c r="I19" s="25">
        <f t="shared" si="1"/>
        <v>0</v>
      </c>
      <c r="J19" s="24">
        <v>0</v>
      </c>
      <c r="K19" s="24">
        <v>2</v>
      </c>
      <c r="L19" s="25">
        <f t="shared" si="2"/>
        <v>2</v>
      </c>
      <c r="M19" s="24">
        <v>0</v>
      </c>
      <c r="N19" s="24">
        <v>0</v>
      </c>
      <c r="O19" s="31">
        <f t="shared" si="3"/>
        <v>0</v>
      </c>
      <c r="Q19" s="6">
        <v>301</v>
      </c>
      <c r="R19" s="6" t="s">
        <v>54</v>
      </c>
      <c r="T19" s="6">
        <v>30113</v>
      </c>
      <c r="U19" s="6" t="s">
        <v>56</v>
      </c>
    </row>
    <row r="20" spans="3:21" ht="12">
      <c r="C20" s="28" t="s">
        <v>23</v>
      </c>
      <c r="D20" s="24">
        <v>0</v>
      </c>
      <c r="E20" s="24">
        <v>2</v>
      </c>
      <c r="F20" s="25">
        <f t="shared" si="0"/>
        <v>2</v>
      </c>
      <c r="G20" s="24">
        <v>0</v>
      </c>
      <c r="H20" s="24">
        <v>1</v>
      </c>
      <c r="I20" s="25">
        <f t="shared" si="1"/>
        <v>1</v>
      </c>
      <c r="J20" s="24">
        <v>0</v>
      </c>
      <c r="K20" s="24">
        <v>3</v>
      </c>
      <c r="L20" s="25">
        <f t="shared" si="2"/>
        <v>3</v>
      </c>
      <c r="M20" s="24">
        <v>0</v>
      </c>
      <c r="N20" s="24">
        <v>0</v>
      </c>
      <c r="O20" s="31">
        <f t="shared" si="3"/>
        <v>0</v>
      </c>
      <c r="Q20" s="6">
        <v>301</v>
      </c>
      <c r="R20" s="6" t="s">
        <v>54</v>
      </c>
      <c r="T20" s="6">
        <v>30121</v>
      </c>
      <c r="U20" s="6" t="s">
        <v>57</v>
      </c>
    </row>
    <row r="21" spans="3:21" ht="12">
      <c r="C21" s="28" t="s">
        <v>8</v>
      </c>
      <c r="D21" s="24">
        <v>13</v>
      </c>
      <c r="E21" s="24">
        <v>9</v>
      </c>
      <c r="F21" s="25">
        <f t="shared" si="0"/>
        <v>22</v>
      </c>
      <c r="G21" s="24">
        <v>2</v>
      </c>
      <c r="H21" s="24">
        <v>2</v>
      </c>
      <c r="I21" s="25">
        <f t="shared" si="1"/>
        <v>4</v>
      </c>
      <c r="J21" s="24">
        <v>30</v>
      </c>
      <c r="K21" s="24">
        <v>11</v>
      </c>
      <c r="L21" s="25">
        <f t="shared" si="2"/>
        <v>41</v>
      </c>
      <c r="M21" s="24">
        <v>33</v>
      </c>
      <c r="N21" s="24">
        <v>31</v>
      </c>
      <c r="O21" s="31">
        <f t="shared" si="3"/>
        <v>64</v>
      </c>
      <c r="Q21" s="6">
        <v>205</v>
      </c>
      <c r="R21" s="6" t="s">
        <v>58</v>
      </c>
      <c r="T21" s="6">
        <v>2051</v>
      </c>
      <c r="U21" s="6" t="s">
        <v>8</v>
      </c>
    </row>
    <row r="22" spans="3:21" ht="12">
      <c r="C22" s="28" t="s">
        <v>22</v>
      </c>
      <c r="D22" s="24">
        <v>0</v>
      </c>
      <c r="E22" s="24">
        <v>0</v>
      </c>
      <c r="F22" s="25">
        <f>SUM(D22:E22)</f>
        <v>0</v>
      </c>
      <c r="G22" s="24">
        <v>0</v>
      </c>
      <c r="H22" s="24">
        <v>0</v>
      </c>
      <c r="I22" s="25">
        <f>SUM(G22:H22)</f>
        <v>0</v>
      </c>
      <c r="J22" s="24">
        <v>0</v>
      </c>
      <c r="K22" s="24">
        <v>0</v>
      </c>
      <c r="L22" s="25">
        <f>SUM(J22:K22)</f>
        <v>0</v>
      </c>
      <c r="M22" s="24">
        <v>1</v>
      </c>
      <c r="N22" s="24">
        <v>4</v>
      </c>
      <c r="O22" s="31">
        <f>SUM(M22:N22)</f>
        <v>5</v>
      </c>
      <c r="Q22" s="6">
        <v>703</v>
      </c>
      <c r="R22" s="6" t="s">
        <v>59</v>
      </c>
      <c r="T22" s="6">
        <v>70312</v>
      </c>
      <c r="U22" s="6" t="s">
        <v>22</v>
      </c>
    </row>
    <row r="23" spans="3:21" ht="12">
      <c r="C23" s="28" t="s">
        <v>5</v>
      </c>
      <c r="D23" s="24">
        <v>406</v>
      </c>
      <c r="E23" s="24">
        <v>99</v>
      </c>
      <c r="F23" s="25">
        <f>SUM(D23:E23)</f>
        <v>505</v>
      </c>
      <c r="G23" s="24">
        <v>381</v>
      </c>
      <c r="H23" s="24">
        <v>141</v>
      </c>
      <c r="I23" s="25">
        <f>SUM(G23:H23)</f>
        <v>522</v>
      </c>
      <c r="J23" s="24">
        <v>254</v>
      </c>
      <c r="K23" s="24">
        <v>136</v>
      </c>
      <c r="L23" s="25">
        <f>SUM(J23:K23)</f>
        <v>390</v>
      </c>
      <c r="M23" s="24">
        <v>170</v>
      </c>
      <c r="N23" s="24">
        <v>126</v>
      </c>
      <c r="O23" s="31">
        <f>SUM(M23:N23)</f>
        <v>296</v>
      </c>
      <c r="Q23" s="6">
        <v>401</v>
      </c>
      <c r="R23" s="6" t="s">
        <v>60</v>
      </c>
      <c r="S23" s="6">
        <v>4011</v>
      </c>
      <c r="U23" s="6" t="s">
        <v>5</v>
      </c>
    </row>
    <row r="24" spans="3:21" ht="12">
      <c r="C24" s="28" t="s">
        <v>17</v>
      </c>
      <c r="D24" s="24">
        <v>0</v>
      </c>
      <c r="E24" s="24">
        <v>0</v>
      </c>
      <c r="F24" s="25">
        <f>SUM(D24:E24)</f>
        <v>0</v>
      </c>
      <c r="G24" s="24">
        <v>0</v>
      </c>
      <c r="H24" s="24">
        <v>0</v>
      </c>
      <c r="I24" s="25">
        <f>SUM(G24:H24)</f>
        <v>0</v>
      </c>
      <c r="J24" s="24">
        <v>1</v>
      </c>
      <c r="K24" s="24">
        <v>1</v>
      </c>
      <c r="L24" s="25">
        <f>SUM(J24:K24)</f>
        <v>2</v>
      </c>
      <c r="M24" s="24">
        <v>4</v>
      </c>
      <c r="N24" s="24">
        <v>2</v>
      </c>
      <c r="O24" s="31">
        <f>SUM(M24:N24)</f>
        <v>6</v>
      </c>
      <c r="Q24" s="6">
        <v>701</v>
      </c>
      <c r="R24" s="6" t="s">
        <v>17</v>
      </c>
      <c r="U24" s="6" t="s">
        <v>61</v>
      </c>
    </row>
    <row r="25" spans="3:21" ht="12">
      <c r="C25" s="28" t="s">
        <v>14</v>
      </c>
      <c r="D25" s="24">
        <v>9</v>
      </c>
      <c r="E25" s="24">
        <v>8</v>
      </c>
      <c r="F25" s="25">
        <f>SUM(D25:E25)</f>
        <v>17</v>
      </c>
      <c r="G25" s="24">
        <v>2</v>
      </c>
      <c r="H25" s="24">
        <v>0</v>
      </c>
      <c r="I25" s="25">
        <f>SUM(G25:H25)</f>
        <v>2</v>
      </c>
      <c r="J25" s="24">
        <v>5</v>
      </c>
      <c r="K25" s="24">
        <v>0</v>
      </c>
      <c r="L25" s="25">
        <f>SUM(J25:K25)</f>
        <v>5</v>
      </c>
      <c r="M25" s="24">
        <v>4</v>
      </c>
      <c r="N25" s="24">
        <v>1</v>
      </c>
      <c r="O25" s="31">
        <f>SUM(M25:N25)</f>
        <v>5</v>
      </c>
      <c r="Q25" s="6">
        <v>201</v>
      </c>
      <c r="R25" s="6" t="s">
        <v>62</v>
      </c>
      <c r="T25" s="6">
        <v>20111</v>
      </c>
      <c r="U25" s="6" t="s">
        <v>14</v>
      </c>
    </row>
    <row r="26" spans="3:21" ht="12">
      <c r="C26" s="28" t="s">
        <v>15</v>
      </c>
      <c r="D26" s="24">
        <v>5</v>
      </c>
      <c r="E26" s="24">
        <v>6</v>
      </c>
      <c r="F26" s="25">
        <f>SUM(D26:E26)</f>
        <v>11</v>
      </c>
      <c r="G26" s="24">
        <v>1</v>
      </c>
      <c r="H26" s="24">
        <v>4</v>
      </c>
      <c r="I26" s="25">
        <f>SUM(G26:H26)</f>
        <v>5</v>
      </c>
      <c r="J26" s="24">
        <v>3</v>
      </c>
      <c r="K26" s="24">
        <v>1</v>
      </c>
      <c r="L26" s="25">
        <f>SUM(J26:K26)</f>
        <v>4</v>
      </c>
      <c r="M26" s="24">
        <v>3</v>
      </c>
      <c r="N26" s="24">
        <v>3</v>
      </c>
      <c r="O26" s="31">
        <f>SUM(M26:N26)</f>
        <v>6</v>
      </c>
      <c r="Q26" s="6">
        <v>102</v>
      </c>
      <c r="R26" s="6" t="s">
        <v>63</v>
      </c>
      <c r="U26" s="45" t="s">
        <v>61</v>
      </c>
    </row>
    <row r="27" spans="3:21" ht="21.75" customHeight="1">
      <c r="C27" s="39" t="s">
        <v>11</v>
      </c>
      <c r="D27" s="40">
        <v>0</v>
      </c>
      <c r="E27" s="40">
        <v>0</v>
      </c>
      <c r="F27" s="41">
        <f t="shared" si="0"/>
        <v>0</v>
      </c>
      <c r="G27" s="40">
        <v>0</v>
      </c>
      <c r="H27" s="40">
        <v>0</v>
      </c>
      <c r="I27" s="41">
        <f t="shared" si="1"/>
        <v>0</v>
      </c>
      <c r="J27" s="40">
        <v>44</v>
      </c>
      <c r="K27" s="40">
        <v>42</v>
      </c>
      <c r="L27" s="41">
        <f t="shared" si="2"/>
        <v>86</v>
      </c>
      <c r="M27" s="40">
        <v>0</v>
      </c>
      <c r="N27" s="40">
        <v>0</v>
      </c>
      <c r="O27" s="42">
        <f t="shared" si="3"/>
        <v>0</v>
      </c>
      <c r="Q27" s="6">
        <v>109</v>
      </c>
      <c r="R27" s="44" t="s">
        <v>64</v>
      </c>
      <c r="U27" s="45" t="s">
        <v>61</v>
      </c>
    </row>
    <row r="28" spans="3:21" ht="12">
      <c r="C28" s="28" t="s">
        <v>12</v>
      </c>
      <c r="D28" s="24">
        <v>7</v>
      </c>
      <c r="E28" s="24">
        <v>5</v>
      </c>
      <c r="F28" s="25">
        <f t="shared" si="0"/>
        <v>12</v>
      </c>
      <c r="G28" s="24">
        <v>9</v>
      </c>
      <c r="H28" s="24">
        <v>1</v>
      </c>
      <c r="I28" s="25">
        <f t="shared" si="1"/>
        <v>10</v>
      </c>
      <c r="J28" s="24">
        <v>5</v>
      </c>
      <c r="K28" s="24">
        <v>0</v>
      </c>
      <c r="L28" s="25">
        <f t="shared" si="2"/>
        <v>5</v>
      </c>
      <c r="M28" s="24">
        <v>5</v>
      </c>
      <c r="N28" s="24">
        <v>2</v>
      </c>
      <c r="O28" s="31">
        <f t="shared" si="3"/>
        <v>7</v>
      </c>
      <c r="Q28" s="6">
        <v>703</v>
      </c>
      <c r="R28" s="6" t="s">
        <v>65</v>
      </c>
      <c r="T28" s="6">
        <v>7033</v>
      </c>
      <c r="U28" s="6" t="s">
        <v>12</v>
      </c>
    </row>
    <row r="29" spans="3:21" ht="12">
      <c r="C29" s="28" t="s">
        <v>18</v>
      </c>
      <c r="D29" s="24">
        <v>2</v>
      </c>
      <c r="E29" s="24">
        <v>0</v>
      </c>
      <c r="F29" s="25">
        <f>SUM(D29:E29)</f>
        <v>2</v>
      </c>
      <c r="G29" s="24">
        <v>0</v>
      </c>
      <c r="H29" s="24">
        <v>0</v>
      </c>
      <c r="I29" s="25">
        <f>SUM(G29:H29)</f>
        <v>0</v>
      </c>
      <c r="J29" s="24">
        <v>1</v>
      </c>
      <c r="K29" s="24">
        <v>0</v>
      </c>
      <c r="L29" s="25">
        <f>SUM(J29:K29)</f>
        <v>1</v>
      </c>
      <c r="M29" s="24">
        <v>0</v>
      </c>
      <c r="N29" s="24">
        <v>0</v>
      </c>
      <c r="O29" s="31">
        <f>SUM(M29:N29)</f>
        <v>0</v>
      </c>
      <c r="Q29" s="6">
        <v>201</v>
      </c>
      <c r="R29" s="6" t="s">
        <v>62</v>
      </c>
      <c r="S29" s="6">
        <v>2012</v>
      </c>
      <c r="U29" s="6" t="s">
        <v>66</v>
      </c>
    </row>
    <row r="30" spans="3:21" ht="12">
      <c r="C30" s="46" t="s">
        <v>24</v>
      </c>
      <c r="D30" s="40">
        <v>0</v>
      </c>
      <c r="E30" s="40">
        <v>1</v>
      </c>
      <c r="F30" s="41">
        <f t="shared" si="0"/>
        <v>1</v>
      </c>
      <c r="G30" s="40">
        <v>0</v>
      </c>
      <c r="H30" s="40">
        <v>0</v>
      </c>
      <c r="I30" s="41">
        <f t="shared" si="1"/>
        <v>0</v>
      </c>
      <c r="J30" s="40">
        <v>0</v>
      </c>
      <c r="K30" s="40">
        <v>1</v>
      </c>
      <c r="L30" s="41">
        <f t="shared" si="2"/>
        <v>1</v>
      </c>
      <c r="M30" s="40">
        <v>0</v>
      </c>
      <c r="N30" s="40">
        <v>0</v>
      </c>
      <c r="O30" s="42">
        <f t="shared" si="3"/>
        <v>0</v>
      </c>
      <c r="Q30" s="6">
        <v>201</v>
      </c>
      <c r="R30" s="6" t="s">
        <v>62</v>
      </c>
      <c r="S30" s="6">
        <v>2012</v>
      </c>
      <c r="U30" s="6" t="s">
        <v>67</v>
      </c>
    </row>
    <row r="31" spans="3:21" ht="72">
      <c r="C31" s="39" t="s">
        <v>34</v>
      </c>
      <c r="D31" s="40">
        <v>0</v>
      </c>
      <c r="E31" s="40">
        <v>0</v>
      </c>
      <c r="F31" s="41">
        <f>SUM(D31:E31)</f>
        <v>0</v>
      </c>
      <c r="G31" s="40">
        <v>1</v>
      </c>
      <c r="H31" s="40">
        <v>0</v>
      </c>
      <c r="I31" s="41">
        <f>SUM(G31:H31)</f>
        <v>1</v>
      </c>
      <c r="J31" s="40">
        <v>0</v>
      </c>
      <c r="K31" s="40">
        <v>0</v>
      </c>
      <c r="L31" s="41">
        <f>SUM(J31:K31)</f>
        <v>0</v>
      </c>
      <c r="M31" s="40">
        <v>0</v>
      </c>
      <c r="N31" s="40">
        <v>0</v>
      </c>
      <c r="O31" s="42">
        <f>SUM(M31:N31)</f>
        <v>0</v>
      </c>
      <c r="Q31" s="6">
        <v>206</v>
      </c>
      <c r="R31" s="6" t="s">
        <v>69</v>
      </c>
      <c r="S31" s="6">
        <v>2063</v>
      </c>
      <c r="U31" s="44" t="s">
        <v>68</v>
      </c>
    </row>
    <row r="32" spans="3:15" ht="6" customHeight="1">
      <c r="C32" s="28"/>
      <c r="D32" s="24"/>
      <c r="E32" s="24"/>
      <c r="F32" s="26"/>
      <c r="G32" s="24"/>
      <c r="H32" s="24"/>
      <c r="I32" s="26"/>
      <c r="J32" s="24"/>
      <c r="K32" s="24"/>
      <c r="L32" s="26"/>
      <c r="M32" s="24"/>
      <c r="N32" s="24"/>
      <c r="O32" s="27"/>
    </row>
    <row r="33" spans="3:15" ht="13.5">
      <c r="C33" s="28" t="s">
        <v>35</v>
      </c>
      <c r="D33" s="24">
        <v>2</v>
      </c>
      <c r="E33" s="24">
        <v>1</v>
      </c>
      <c r="F33" s="25">
        <f>SUM(D33:E33)</f>
        <v>3</v>
      </c>
      <c r="G33" s="24">
        <v>6</v>
      </c>
      <c r="H33" s="24">
        <v>5</v>
      </c>
      <c r="I33" s="25">
        <f>SUM(G33:H33)</f>
        <v>11</v>
      </c>
      <c r="J33" s="24">
        <v>8</v>
      </c>
      <c r="K33" s="24">
        <v>8</v>
      </c>
      <c r="L33" s="25">
        <f>SUM(J33:K33)</f>
        <v>16</v>
      </c>
      <c r="M33" s="24">
        <v>2</v>
      </c>
      <c r="N33" s="24">
        <v>1</v>
      </c>
      <c r="O33" s="31">
        <f>SUM(M33:N33)</f>
        <v>3</v>
      </c>
    </row>
    <row r="34" spans="3:15" ht="6" customHeight="1" thickBot="1">
      <c r="C34" s="18"/>
      <c r="D34" s="19"/>
      <c r="E34" s="19"/>
      <c r="F34" s="20"/>
      <c r="G34" s="19"/>
      <c r="H34" s="19"/>
      <c r="I34" s="20"/>
      <c r="J34" s="19"/>
      <c r="K34" s="19"/>
      <c r="L34" s="20"/>
      <c r="M34" s="19"/>
      <c r="N34" s="19"/>
      <c r="O34" s="21"/>
    </row>
    <row r="35" spans="3:15" ht="6" customHeight="1">
      <c r="C35" s="36"/>
      <c r="D35" s="37"/>
      <c r="E35" s="37"/>
      <c r="F35" s="38"/>
      <c r="G35" s="37"/>
      <c r="H35" s="37"/>
      <c r="I35" s="38"/>
      <c r="J35" s="37"/>
      <c r="K35" s="37"/>
      <c r="L35" s="38"/>
      <c r="M35" s="37"/>
      <c r="N35" s="37"/>
      <c r="O35" s="38"/>
    </row>
    <row r="36" spans="3:15" s="15" customFormat="1" ht="11.25">
      <c r="C36" s="4" t="s">
        <v>30</v>
      </c>
      <c r="D36" s="9"/>
      <c r="E36" s="9"/>
      <c r="F36" s="10"/>
      <c r="G36" s="9"/>
      <c r="H36" s="9"/>
      <c r="I36" s="10"/>
      <c r="J36" s="9"/>
      <c r="K36" s="9"/>
      <c r="L36" s="10"/>
      <c r="M36" s="9"/>
      <c r="N36" s="9"/>
      <c r="O36" s="10"/>
    </row>
    <row r="37" spans="3:15" s="15" customFormat="1" ht="11.25">
      <c r="C37" s="15" t="s">
        <v>32</v>
      </c>
      <c r="D37" s="11"/>
      <c r="E37" s="11"/>
      <c r="F37" s="12"/>
      <c r="G37" s="11"/>
      <c r="H37" s="11"/>
      <c r="I37" s="12"/>
      <c r="J37" s="11"/>
      <c r="K37" s="11"/>
      <c r="L37" s="12"/>
      <c r="M37" s="11"/>
      <c r="N37" s="11"/>
      <c r="O37" s="12"/>
    </row>
    <row r="38" spans="3:15" s="15" customFormat="1" ht="23.25" customHeight="1">
      <c r="C38" s="64" t="s">
        <v>39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s="15" customFormat="1" ht="11.25">
      <c r="C39" s="33" t="s">
        <v>40</v>
      </c>
      <c r="D39" s="34"/>
      <c r="E39" s="34"/>
      <c r="F39" s="35"/>
      <c r="G39" s="34"/>
      <c r="H39" s="34"/>
      <c r="I39" s="35"/>
      <c r="J39" s="34"/>
      <c r="K39" s="34"/>
      <c r="L39" s="35"/>
      <c r="M39" s="34"/>
      <c r="N39" s="34"/>
      <c r="O39" s="35"/>
    </row>
    <row r="40" spans="3:15" s="15" customFormat="1" ht="11.25">
      <c r="C40" s="33" t="s">
        <v>36</v>
      </c>
      <c r="D40" s="34"/>
      <c r="E40" s="34"/>
      <c r="F40" s="35"/>
      <c r="G40" s="34"/>
      <c r="H40" s="34"/>
      <c r="I40" s="35"/>
      <c r="J40" s="34"/>
      <c r="K40" s="34"/>
      <c r="L40" s="35"/>
      <c r="M40" s="34"/>
      <c r="N40" s="34"/>
      <c r="O40" s="35"/>
    </row>
    <row r="41" spans="3:15" s="15" customFormat="1" ht="11.25">
      <c r="C41" s="33" t="s">
        <v>37</v>
      </c>
      <c r="D41" s="34"/>
      <c r="E41" s="34"/>
      <c r="F41" s="35"/>
      <c r="G41" s="34"/>
      <c r="H41" s="34"/>
      <c r="I41" s="35"/>
      <c r="J41" s="34"/>
      <c r="K41" s="34"/>
      <c r="L41" s="35"/>
      <c r="M41" s="34"/>
      <c r="N41" s="34"/>
      <c r="O41" s="35"/>
    </row>
    <row r="42" spans="3:15" s="15" customFormat="1" ht="11.25">
      <c r="C42" s="33" t="s">
        <v>38</v>
      </c>
      <c r="D42" s="34"/>
      <c r="E42" s="34"/>
      <c r="F42" s="35"/>
      <c r="G42" s="34"/>
      <c r="H42" s="34"/>
      <c r="I42" s="35"/>
      <c r="J42" s="34"/>
      <c r="K42" s="34"/>
      <c r="L42" s="35"/>
      <c r="M42" s="34"/>
      <c r="N42" s="34"/>
      <c r="O42" s="35"/>
    </row>
    <row r="43" spans="3:15" s="15" customFormat="1" ht="11.25">
      <c r="C43" s="71" t="s">
        <v>31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3:15" ht="21" customHeight="1">
      <c r="C44" s="68" t="s">
        <v>43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50" ht="12.75" thickBot="1"/>
    <row r="51" spans="3:15" ht="21.75" customHeight="1">
      <c r="C51" s="69" t="s">
        <v>41</v>
      </c>
      <c r="D51" s="65" t="s">
        <v>0</v>
      </c>
      <c r="E51" s="65"/>
      <c r="F51" s="65"/>
      <c r="G51" s="65" t="s">
        <v>1</v>
      </c>
      <c r="H51" s="65"/>
      <c r="I51" s="65"/>
      <c r="J51" s="65" t="s">
        <v>2</v>
      </c>
      <c r="K51" s="65"/>
      <c r="L51" s="65"/>
      <c r="M51" s="65" t="s">
        <v>3</v>
      </c>
      <c r="N51" s="65"/>
      <c r="O51" s="67"/>
    </row>
    <row r="52" spans="3:15" ht="55.5" customHeight="1">
      <c r="C52" s="70"/>
      <c r="D52" s="1" t="s">
        <v>25</v>
      </c>
      <c r="E52" s="1" t="s">
        <v>26</v>
      </c>
      <c r="F52" s="2" t="s">
        <v>27</v>
      </c>
      <c r="G52" s="1" t="s">
        <v>25</v>
      </c>
      <c r="H52" s="1" t="s">
        <v>26</v>
      </c>
      <c r="I52" s="2" t="s">
        <v>27</v>
      </c>
      <c r="J52" s="1" t="s">
        <v>25</v>
      </c>
      <c r="K52" s="1" t="s">
        <v>26</v>
      </c>
      <c r="L52" s="2" t="s">
        <v>27</v>
      </c>
      <c r="M52" s="1" t="s">
        <v>25</v>
      </c>
      <c r="N52" s="1" t="s">
        <v>26</v>
      </c>
      <c r="O52" s="32" t="s">
        <v>27</v>
      </c>
    </row>
    <row r="53" spans="3:15" ht="6" customHeight="1">
      <c r="C53" s="16"/>
      <c r="D53" s="13"/>
      <c r="E53" s="13"/>
      <c r="F53" s="14"/>
      <c r="G53" s="13"/>
      <c r="H53" s="13"/>
      <c r="I53" s="14"/>
      <c r="J53" s="13"/>
      <c r="K53" s="13"/>
      <c r="L53" s="14"/>
      <c r="M53" s="13"/>
      <c r="N53" s="13"/>
      <c r="O53" s="17"/>
    </row>
    <row r="54" spans="3:15" ht="12">
      <c r="C54" s="29" t="s">
        <v>4</v>
      </c>
      <c r="D54" s="22">
        <f>SUM(D56,D58,D60,D65,D71,D73,D76,D79,D85,D88,D90,D94,D97,D100,D103)</f>
        <v>628</v>
      </c>
      <c r="E54" s="22">
        <f>SUM(E56,E58,E60,E65,E71,E73,E76,E79,E85,E88,E90,E94,E97,E100,E103)</f>
        <v>230</v>
      </c>
      <c r="F54" s="22">
        <f>SUM(D54:E54)</f>
        <v>858</v>
      </c>
      <c r="G54" s="22">
        <f>SUM(G56,G58,G60,G65,G71,G73,G76,G79,G85,G88,G90,G94,G97,G100,G103)</f>
        <v>501</v>
      </c>
      <c r="H54" s="22">
        <f>SUM(H56,H58,H60,H65,H71,H73,H76,H79,H85,H88,H90,H94,H97,H100,H103)</f>
        <v>209</v>
      </c>
      <c r="I54" s="22">
        <f>SUM(G54:H54)</f>
        <v>710</v>
      </c>
      <c r="J54" s="22">
        <f>SUM(J56,J58,J60,J65,J71,J73,J76,J79,J85,J88,J90,J94,J97,J100,J103)</f>
        <v>954</v>
      </c>
      <c r="K54" s="22">
        <f>SUM(K56,K58,K60,K65,K71,K73,K76,K79,K85,K88,K90,K94,K97,K100,K103)</f>
        <v>469</v>
      </c>
      <c r="L54" s="22">
        <f>SUM(J54:K54)</f>
        <v>1423</v>
      </c>
      <c r="M54" s="22">
        <f>SUM(M56,M58,M60,M65,M71,M73,M76,M79,M85,M88,M90,M94,M97,M100,M103)</f>
        <v>329</v>
      </c>
      <c r="N54" s="22">
        <f>SUM(N56,N58,N60,N65,N71,N73,N76,N79,N85,N88,N90,N94,N97,N100,N103)</f>
        <v>235</v>
      </c>
      <c r="O54" s="23">
        <f>SUM(M54:N54)</f>
        <v>564</v>
      </c>
    </row>
    <row r="55" spans="3:15" ht="6" customHeight="1">
      <c r="C55" s="4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</row>
    <row r="56" spans="3:21" ht="12">
      <c r="C56" s="48" t="s">
        <v>15</v>
      </c>
      <c r="D56" s="25">
        <v>5</v>
      </c>
      <c r="E56" s="25">
        <v>6</v>
      </c>
      <c r="F56" s="22">
        <f>SUM(D56:E56)</f>
        <v>11</v>
      </c>
      <c r="G56" s="25">
        <v>1</v>
      </c>
      <c r="H56" s="25">
        <v>4</v>
      </c>
      <c r="I56" s="22">
        <f>SUM(G56:H56)</f>
        <v>5</v>
      </c>
      <c r="J56" s="25">
        <v>3</v>
      </c>
      <c r="K56" s="25">
        <v>1</v>
      </c>
      <c r="L56" s="22">
        <f>SUM(J56:K56)</f>
        <v>4</v>
      </c>
      <c r="M56" s="25">
        <v>3</v>
      </c>
      <c r="N56" s="25">
        <v>3</v>
      </c>
      <c r="O56" s="23">
        <f>SUM(M56:N56)</f>
        <v>6</v>
      </c>
      <c r="Q56" s="6">
        <v>102</v>
      </c>
      <c r="R56" s="6" t="s">
        <v>63</v>
      </c>
      <c r="U56" s="45" t="s">
        <v>61</v>
      </c>
    </row>
    <row r="57" spans="3:15" ht="6" customHeight="1">
      <c r="C57" s="4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3:21" ht="12">
      <c r="C58" s="48" t="s">
        <v>11</v>
      </c>
      <c r="D58" s="25">
        <v>0</v>
      </c>
      <c r="E58" s="25">
        <v>0</v>
      </c>
      <c r="F58" s="22">
        <f>SUM(D58:E58)</f>
        <v>0</v>
      </c>
      <c r="G58" s="25">
        <v>0</v>
      </c>
      <c r="H58" s="25">
        <v>0</v>
      </c>
      <c r="I58" s="22">
        <f>SUM(G58:H58)</f>
        <v>0</v>
      </c>
      <c r="J58" s="25">
        <v>44</v>
      </c>
      <c r="K58" s="25">
        <v>42</v>
      </c>
      <c r="L58" s="22">
        <f>SUM(J58:K58)</f>
        <v>86</v>
      </c>
      <c r="M58" s="25">
        <v>0</v>
      </c>
      <c r="N58" s="25">
        <v>0</v>
      </c>
      <c r="O58" s="23">
        <f>SUM(M58:N58)</f>
        <v>0</v>
      </c>
      <c r="Q58" s="6">
        <v>109</v>
      </c>
      <c r="R58" s="6" t="s">
        <v>64</v>
      </c>
      <c r="U58" s="45" t="s">
        <v>61</v>
      </c>
    </row>
    <row r="59" spans="3:15" ht="6" customHeight="1">
      <c r="C59" s="4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3:15" ht="12">
      <c r="C60" s="48" t="s">
        <v>62</v>
      </c>
      <c r="D60" s="52">
        <f>SUM(D61:D63)</f>
        <v>11</v>
      </c>
      <c r="E60" s="52">
        <f>SUM(E61:E63)</f>
        <v>9</v>
      </c>
      <c r="F60" s="22">
        <f>SUM(D60:E60)</f>
        <v>20</v>
      </c>
      <c r="G60" s="52">
        <f>SUM(G61:G63)</f>
        <v>2</v>
      </c>
      <c r="H60" s="52">
        <f>SUM(H61:H63)</f>
        <v>0</v>
      </c>
      <c r="I60" s="22">
        <f>SUM(G60:H60)</f>
        <v>2</v>
      </c>
      <c r="J60" s="52">
        <f>SUM(J61:J63)</f>
        <v>6</v>
      </c>
      <c r="K60" s="52">
        <f>SUM(K61:K63)</f>
        <v>1</v>
      </c>
      <c r="L60" s="22">
        <f>SUM(J60:K60)</f>
        <v>7</v>
      </c>
      <c r="M60" s="52">
        <f>SUM(M61:M63)</f>
        <v>4</v>
      </c>
      <c r="N60" s="52">
        <f>SUM(N61:N63)</f>
        <v>1</v>
      </c>
      <c r="O60" s="23">
        <f>SUM(M60:N60)</f>
        <v>5</v>
      </c>
    </row>
    <row r="61" spans="3:21" ht="12">
      <c r="C61" s="53" t="s">
        <v>18</v>
      </c>
      <c r="D61" s="24">
        <v>2</v>
      </c>
      <c r="E61" s="24">
        <v>0</v>
      </c>
      <c r="F61" s="25">
        <f>SUM(D61:E61)</f>
        <v>2</v>
      </c>
      <c r="G61" s="24">
        <v>0</v>
      </c>
      <c r="H61" s="24">
        <v>0</v>
      </c>
      <c r="I61" s="25">
        <f>SUM(G61:H61)</f>
        <v>0</v>
      </c>
      <c r="J61" s="24">
        <v>1</v>
      </c>
      <c r="K61" s="24">
        <v>0</v>
      </c>
      <c r="L61" s="25">
        <f>SUM(J61:K61)</f>
        <v>1</v>
      </c>
      <c r="M61" s="24">
        <v>0</v>
      </c>
      <c r="N61" s="24">
        <v>0</v>
      </c>
      <c r="O61" s="31">
        <f>SUM(M61:N61)</f>
        <v>0</v>
      </c>
      <c r="Q61" s="6">
        <v>201</v>
      </c>
      <c r="R61" s="6" t="s">
        <v>62</v>
      </c>
      <c r="S61" s="6">
        <v>2012</v>
      </c>
      <c r="U61" s="6" t="s">
        <v>66</v>
      </c>
    </row>
    <row r="62" spans="3:21" ht="24">
      <c r="C62" s="54" t="s">
        <v>70</v>
      </c>
      <c r="D62" s="40">
        <v>0</v>
      </c>
      <c r="E62" s="40">
        <v>1</v>
      </c>
      <c r="F62" s="41">
        <f>SUM(D62:E62)</f>
        <v>1</v>
      </c>
      <c r="G62" s="40">
        <v>0</v>
      </c>
      <c r="H62" s="40">
        <v>0</v>
      </c>
      <c r="I62" s="41">
        <f>SUM(G62:H62)</f>
        <v>0</v>
      </c>
      <c r="J62" s="40">
        <v>0</v>
      </c>
      <c r="K62" s="40">
        <v>1</v>
      </c>
      <c r="L62" s="41">
        <f>SUM(J62:K62)</f>
        <v>1</v>
      </c>
      <c r="M62" s="40">
        <v>0</v>
      </c>
      <c r="N62" s="40">
        <v>0</v>
      </c>
      <c r="O62" s="42">
        <f>SUM(M62:N62)</f>
        <v>0</v>
      </c>
      <c r="Q62" s="6">
        <v>201</v>
      </c>
      <c r="R62" s="6" t="s">
        <v>62</v>
      </c>
      <c r="S62" s="6">
        <v>2012</v>
      </c>
      <c r="U62" s="6" t="s">
        <v>67</v>
      </c>
    </row>
    <row r="63" spans="3:21" ht="12">
      <c r="C63" s="53" t="s">
        <v>14</v>
      </c>
      <c r="D63" s="24">
        <v>9</v>
      </c>
      <c r="E63" s="24">
        <v>8</v>
      </c>
      <c r="F63" s="25">
        <f>SUM(D63:E63)</f>
        <v>17</v>
      </c>
      <c r="G63" s="24">
        <v>2</v>
      </c>
      <c r="H63" s="24">
        <v>0</v>
      </c>
      <c r="I63" s="25">
        <f>SUM(G63:H63)</f>
        <v>2</v>
      </c>
      <c r="J63" s="24">
        <v>5</v>
      </c>
      <c r="K63" s="24">
        <v>0</v>
      </c>
      <c r="L63" s="25">
        <f>SUM(J63:K63)</f>
        <v>5</v>
      </c>
      <c r="M63" s="24">
        <v>4</v>
      </c>
      <c r="N63" s="24">
        <v>1</v>
      </c>
      <c r="O63" s="31">
        <f>SUM(M63:N63)</f>
        <v>5</v>
      </c>
      <c r="Q63" s="6">
        <v>201</v>
      </c>
      <c r="R63" s="6" t="s">
        <v>62</v>
      </c>
      <c r="T63" s="6">
        <v>20111</v>
      </c>
      <c r="U63" s="6" t="s">
        <v>14</v>
      </c>
    </row>
    <row r="64" spans="3:15" ht="6" customHeight="1">
      <c r="C64" s="28"/>
      <c r="D64" s="24"/>
      <c r="E64" s="24"/>
      <c r="F64" s="26"/>
      <c r="G64" s="24"/>
      <c r="H64" s="24"/>
      <c r="I64" s="26"/>
      <c r="J64" s="24"/>
      <c r="K64" s="24"/>
      <c r="L64" s="26"/>
      <c r="M64" s="24"/>
      <c r="N64" s="24"/>
      <c r="O64" s="27"/>
    </row>
    <row r="65" spans="3:15" ht="12">
      <c r="C65" s="48" t="s">
        <v>49</v>
      </c>
      <c r="D65" s="52">
        <f>SUM(D66:D69)</f>
        <v>133</v>
      </c>
      <c r="E65" s="52">
        <f>SUM(E66:E69)</f>
        <v>38</v>
      </c>
      <c r="F65" s="22">
        <f>SUM(D65:E65)</f>
        <v>171</v>
      </c>
      <c r="G65" s="52">
        <f>SUM(G66:G69)</f>
        <v>70</v>
      </c>
      <c r="H65" s="52">
        <f>SUM(H66:H69)</f>
        <v>21</v>
      </c>
      <c r="I65" s="22">
        <f>SUM(G65:H65)</f>
        <v>91</v>
      </c>
      <c r="J65" s="52">
        <f>SUM(J66:J69)</f>
        <v>168</v>
      </c>
      <c r="K65" s="52">
        <f>SUM(K66:K69)</f>
        <v>46</v>
      </c>
      <c r="L65" s="22">
        <f>SUM(J65:K65)</f>
        <v>214</v>
      </c>
      <c r="M65" s="52">
        <f>SUM(M66:M69)</f>
        <v>12</v>
      </c>
      <c r="N65" s="52">
        <f>SUM(N66:N69)</f>
        <v>3</v>
      </c>
      <c r="O65" s="23">
        <f>SUM(M65:N65)</f>
        <v>15</v>
      </c>
    </row>
    <row r="66" spans="3:21" ht="12">
      <c r="C66" s="53" t="s">
        <v>10</v>
      </c>
      <c r="D66" s="24">
        <v>15</v>
      </c>
      <c r="E66" s="24">
        <v>8</v>
      </c>
      <c r="F66" s="25">
        <f>SUM(D66:E66)</f>
        <v>23</v>
      </c>
      <c r="G66" s="24">
        <v>4</v>
      </c>
      <c r="H66" s="24">
        <v>5</v>
      </c>
      <c r="I66" s="25">
        <f>SUM(G66:H66)</f>
        <v>9</v>
      </c>
      <c r="J66" s="24">
        <v>26</v>
      </c>
      <c r="K66" s="24">
        <v>7</v>
      </c>
      <c r="L66" s="25">
        <f>SUM(J66:K66)</f>
        <v>33</v>
      </c>
      <c r="M66" s="24">
        <v>0</v>
      </c>
      <c r="N66" s="24">
        <v>0</v>
      </c>
      <c r="O66" s="31">
        <f>SUM(M66:N66)</f>
        <v>0</v>
      </c>
      <c r="Q66" s="6">
        <v>202</v>
      </c>
      <c r="R66" s="6" t="s">
        <v>49</v>
      </c>
      <c r="S66" s="43">
        <v>2021</v>
      </c>
      <c r="U66" s="6" t="s">
        <v>10</v>
      </c>
    </row>
    <row r="67" spans="3:21" ht="12">
      <c r="C67" s="53" t="s">
        <v>20</v>
      </c>
      <c r="D67" s="24">
        <v>0</v>
      </c>
      <c r="E67" s="24">
        <v>0</v>
      </c>
      <c r="F67" s="25">
        <f>SUM(D67:E67)</f>
        <v>0</v>
      </c>
      <c r="G67" s="24">
        <v>0</v>
      </c>
      <c r="H67" s="24">
        <v>0</v>
      </c>
      <c r="I67" s="25">
        <f>SUM(G67:H67)</f>
        <v>0</v>
      </c>
      <c r="J67" s="24">
        <v>1</v>
      </c>
      <c r="K67" s="24">
        <v>0</v>
      </c>
      <c r="L67" s="25">
        <f>SUM(J67:K67)</f>
        <v>1</v>
      </c>
      <c r="M67" s="24">
        <v>0</v>
      </c>
      <c r="N67" s="24">
        <v>0</v>
      </c>
      <c r="O67" s="31">
        <f>SUM(M67:N67)</f>
        <v>0</v>
      </c>
      <c r="Q67" s="6">
        <v>202</v>
      </c>
      <c r="R67" s="6" t="s">
        <v>49</v>
      </c>
      <c r="T67" s="6">
        <v>20219</v>
      </c>
      <c r="U67" s="6" t="s">
        <v>51</v>
      </c>
    </row>
    <row r="68" spans="3:21" ht="12">
      <c r="C68" s="53" t="s">
        <v>7</v>
      </c>
      <c r="D68" s="24">
        <v>115</v>
      </c>
      <c r="E68" s="24">
        <v>30</v>
      </c>
      <c r="F68" s="25">
        <f>SUM(D68:E68)</f>
        <v>145</v>
      </c>
      <c r="G68" s="24">
        <v>63</v>
      </c>
      <c r="H68" s="24">
        <v>15</v>
      </c>
      <c r="I68" s="25">
        <f>SUM(G68:H68)</f>
        <v>78</v>
      </c>
      <c r="J68" s="24">
        <v>126</v>
      </c>
      <c r="K68" s="24">
        <v>39</v>
      </c>
      <c r="L68" s="25">
        <f>SUM(J68:K68)</f>
        <v>165</v>
      </c>
      <c r="M68" s="24">
        <v>10</v>
      </c>
      <c r="N68" s="24">
        <v>3</v>
      </c>
      <c r="O68" s="31">
        <f>SUM(M68:N68)</f>
        <v>13</v>
      </c>
      <c r="Q68" s="6">
        <v>202</v>
      </c>
      <c r="R68" s="6" t="s">
        <v>50</v>
      </c>
      <c r="T68" s="6">
        <v>20221</v>
      </c>
      <c r="U68" s="6" t="s">
        <v>7</v>
      </c>
    </row>
    <row r="69" spans="3:21" ht="15">
      <c r="C69" s="53" t="s">
        <v>13</v>
      </c>
      <c r="D69" s="24">
        <v>3</v>
      </c>
      <c r="E69" s="24">
        <v>0</v>
      </c>
      <c r="F69" s="25">
        <f>SUM(D69:E69)</f>
        <v>3</v>
      </c>
      <c r="G69" s="24">
        <v>3</v>
      </c>
      <c r="H69" s="24">
        <v>1</v>
      </c>
      <c r="I69" s="25">
        <f>SUM(G69:H69)</f>
        <v>4</v>
      </c>
      <c r="J69" s="24">
        <v>15</v>
      </c>
      <c r="K69" s="24">
        <v>0</v>
      </c>
      <c r="L69" s="25">
        <f>SUM(J69:K69)</f>
        <v>15</v>
      </c>
      <c r="M69" s="24">
        <v>2</v>
      </c>
      <c r="N69" s="24">
        <v>0</v>
      </c>
      <c r="O69" s="31">
        <f>SUM(M69:N69)</f>
        <v>2</v>
      </c>
      <c r="Q69">
        <v>202</v>
      </c>
      <c r="R69" s="6" t="s">
        <v>49</v>
      </c>
      <c r="T69" s="6">
        <v>20222</v>
      </c>
      <c r="U69" s="6" t="s">
        <v>48</v>
      </c>
    </row>
    <row r="70" spans="3:17" ht="6" customHeight="1">
      <c r="C70" s="28"/>
      <c r="D70" s="24"/>
      <c r="E70" s="24"/>
      <c r="F70" s="25"/>
      <c r="G70" s="24"/>
      <c r="H70" s="24"/>
      <c r="I70" s="25"/>
      <c r="J70" s="24"/>
      <c r="K70" s="24"/>
      <c r="L70" s="25"/>
      <c r="M70" s="24"/>
      <c r="N70" s="24"/>
      <c r="O70" s="31"/>
      <c r="Q70"/>
    </row>
    <row r="71" spans="3:21" ht="15">
      <c r="C71" s="48" t="s">
        <v>9</v>
      </c>
      <c r="D71" s="25">
        <v>2</v>
      </c>
      <c r="E71" s="25">
        <v>10</v>
      </c>
      <c r="F71" s="22">
        <f>SUM(D71:E71)</f>
        <v>12</v>
      </c>
      <c r="G71" s="25">
        <v>1</v>
      </c>
      <c r="H71" s="25">
        <v>29</v>
      </c>
      <c r="I71" s="22">
        <f>SUM(G71:H71)</f>
        <v>30</v>
      </c>
      <c r="J71" s="25">
        <v>20</v>
      </c>
      <c r="K71" s="25">
        <v>27</v>
      </c>
      <c r="L71" s="22">
        <f>SUM(J71:K71)</f>
        <v>47</v>
      </c>
      <c r="M71" s="25">
        <v>27</v>
      </c>
      <c r="N71" s="25">
        <v>23</v>
      </c>
      <c r="O71" s="23">
        <f>SUM(M71:N71)</f>
        <v>50</v>
      </c>
      <c r="Q71" s="6">
        <v>204</v>
      </c>
      <c r="R71" s="6" t="s">
        <v>46</v>
      </c>
      <c r="T71">
        <v>2044</v>
      </c>
      <c r="U71" t="s">
        <v>9</v>
      </c>
    </row>
    <row r="72" spans="3:21" ht="6" customHeight="1">
      <c r="C72" s="4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/>
      <c r="T72"/>
      <c r="U72"/>
    </row>
    <row r="73" spans="3:21" ht="15">
      <c r="C73" s="48" t="s">
        <v>58</v>
      </c>
      <c r="D73" s="52">
        <f>SUM(D74)</f>
        <v>13</v>
      </c>
      <c r="E73" s="52">
        <f>SUM(E74)</f>
        <v>9</v>
      </c>
      <c r="F73" s="22">
        <f>SUM(D73:E73)</f>
        <v>22</v>
      </c>
      <c r="G73" s="52">
        <f>SUM(G74)</f>
        <v>2</v>
      </c>
      <c r="H73" s="52">
        <f>SUM(H74)</f>
        <v>2</v>
      </c>
      <c r="I73" s="22">
        <f>SUM(G73:H73)</f>
        <v>4</v>
      </c>
      <c r="J73" s="52">
        <f>SUM(J74)</f>
        <v>30</v>
      </c>
      <c r="K73" s="52">
        <f>SUM(K74)</f>
        <v>11</v>
      </c>
      <c r="L73" s="22">
        <f>SUM(J73:K73)</f>
        <v>41</v>
      </c>
      <c r="M73" s="52">
        <f>SUM(M74)</f>
        <v>33</v>
      </c>
      <c r="N73" s="52">
        <f>SUM(N74)</f>
        <v>31</v>
      </c>
      <c r="O73" s="23">
        <f>SUM(M73:N73)</f>
        <v>64</v>
      </c>
      <c r="T73"/>
      <c r="U73"/>
    </row>
    <row r="74" spans="3:21" ht="12">
      <c r="C74" s="53" t="s">
        <v>8</v>
      </c>
      <c r="D74" s="24">
        <v>13</v>
      </c>
      <c r="E74" s="24">
        <v>9</v>
      </c>
      <c r="F74" s="25">
        <f>SUM(D74:E74)</f>
        <v>22</v>
      </c>
      <c r="G74" s="24">
        <v>2</v>
      </c>
      <c r="H74" s="24">
        <v>2</v>
      </c>
      <c r="I74" s="25">
        <f>SUM(G74:H74)</f>
        <v>4</v>
      </c>
      <c r="J74" s="24">
        <v>30</v>
      </c>
      <c r="K74" s="24">
        <v>11</v>
      </c>
      <c r="L74" s="25">
        <f>SUM(J74:K74)</f>
        <v>41</v>
      </c>
      <c r="M74" s="24">
        <v>33</v>
      </c>
      <c r="N74" s="24">
        <v>31</v>
      </c>
      <c r="O74" s="31">
        <f>SUM(M74:N74)</f>
        <v>64</v>
      </c>
      <c r="Q74" s="6">
        <v>205</v>
      </c>
      <c r="R74" s="6" t="s">
        <v>58</v>
      </c>
      <c r="T74" s="6">
        <v>2051</v>
      </c>
      <c r="U74" s="6" t="s">
        <v>8</v>
      </c>
    </row>
    <row r="75" spans="3:15" ht="6" customHeight="1">
      <c r="C75" s="28"/>
      <c r="D75" s="24"/>
      <c r="E75" s="24"/>
      <c r="F75" s="26"/>
      <c r="G75" s="24"/>
      <c r="H75" s="24"/>
      <c r="I75" s="26"/>
      <c r="J75" s="24"/>
      <c r="K75" s="24"/>
      <c r="L75" s="26"/>
      <c r="M75" s="24"/>
      <c r="N75" s="24"/>
      <c r="O75" s="27"/>
    </row>
    <row r="76" spans="3:15" ht="12">
      <c r="C76" s="48" t="s">
        <v>69</v>
      </c>
      <c r="D76" s="52">
        <f>SUM(D77)</f>
        <v>0</v>
      </c>
      <c r="E76" s="52">
        <f>SUM(E77)</f>
        <v>0</v>
      </c>
      <c r="F76" s="22">
        <f>SUM(D76:E76)</f>
        <v>0</v>
      </c>
      <c r="G76" s="52">
        <f>SUM(G77)</f>
        <v>1</v>
      </c>
      <c r="H76" s="52">
        <f>SUM(H77)</f>
        <v>0</v>
      </c>
      <c r="I76" s="22">
        <f>SUM(G76:H76)</f>
        <v>1</v>
      </c>
      <c r="J76" s="52">
        <f>SUM(J77)</f>
        <v>0</v>
      </c>
      <c r="K76" s="52">
        <f>SUM(K77)</f>
        <v>0</v>
      </c>
      <c r="L76" s="22">
        <f>SUM(J76:K76)</f>
        <v>0</v>
      </c>
      <c r="M76" s="52">
        <f>SUM(M77)</f>
        <v>0</v>
      </c>
      <c r="N76" s="52">
        <f>SUM(N77)</f>
        <v>0</v>
      </c>
      <c r="O76" s="23">
        <f>SUM(M76:N76)</f>
        <v>0</v>
      </c>
    </row>
    <row r="77" spans="3:21" ht="43.5" customHeight="1">
      <c r="C77" s="54" t="s">
        <v>34</v>
      </c>
      <c r="D77" s="40">
        <v>0</v>
      </c>
      <c r="E77" s="40">
        <v>0</v>
      </c>
      <c r="F77" s="41">
        <f>SUM(D77:E77)</f>
        <v>0</v>
      </c>
      <c r="G77" s="40">
        <v>1</v>
      </c>
      <c r="H77" s="40">
        <v>0</v>
      </c>
      <c r="I77" s="41">
        <f>SUM(G77:H77)</f>
        <v>1</v>
      </c>
      <c r="J77" s="40">
        <v>0</v>
      </c>
      <c r="K77" s="40">
        <v>0</v>
      </c>
      <c r="L77" s="41">
        <f>SUM(J77:K77)</f>
        <v>0</v>
      </c>
      <c r="M77" s="40">
        <v>0</v>
      </c>
      <c r="N77" s="40">
        <v>0</v>
      </c>
      <c r="O77" s="42">
        <f>SUM(M77:N77)</f>
        <v>0</v>
      </c>
      <c r="Q77" s="6">
        <v>206</v>
      </c>
      <c r="R77" s="6" t="s">
        <v>69</v>
      </c>
      <c r="S77" s="6">
        <v>2063</v>
      </c>
      <c r="U77" s="44" t="s">
        <v>68</v>
      </c>
    </row>
    <row r="78" spans="3:21" ht="6" customHeight="1">
      <c r="C78" s="39"/>
      <c r="D78" s="40"/>
      <c r="E78" s="40"/>
      <c r="F78" s="50"/>
      <c r="G78" s="40"/>
      <c r="H78" s="40"/>
      <c r="I78" s="50"/>
      <c r="J78" s="40"/>
      <c r="K78" s="40"/>
      <c r="L78" s="50"/>
      <c r="M78" s="40"/>
      <c r="N78" s="40"/>
      <c r="O78" s="51"/>
      <c r="U78" s="44"/>
    </row>
    <row r="79" spans="3:21" ht="12">
      <c r="C79" s="48" t="s">
        <v>54</v>
      </c>
      <c r="D79" s="52">
        <f>SUM(D80:D83)</f>
        <v>1</v>
      </c>
      <c r="E79" s="52">
        <f>SUM(E80:E83)</f>
        <v>24</v>
      </c>
      <c r="F79" s="22">
        <f>SUM(D79:E79)</f>
        <v>25</v>
      </c>
      <c r="G79" s="52">
        <f>SUM(G80:G83)</f>
        <v>3</v>
      </c>
      <c r="H79" s="52">
        <f>SUM(H80:H83)</f>
        <v>4</v>
      </c>
      <c r="I79" s="22">
        <f>SUM(G79:H79)</f>
        <v>7</v>
      </c>
      <c r="J79" s="52">
        <f>SUM(J80:J83)</f>
        <v>1</v>
      </c>
      <c r="K79" s="52">
        <f>SUM(K80:K83)</f>
        <v>12</v>
      </c>
      <c r="L79" s="22">
        <f>SUM(J79:K79)</f>
        <v>13</v>
      </c>
      <c r="M79" s="52">
        <f>SUM(M80:M83)</f>
        <v>3</v>
      </c>
      <c r="N79" s="52">
        <f>SUM(N80:N83)</f>
        <v>1</v>
      </c>
      <c r="O79" s="23">
        <f>SUM(M79:N79)</f>
        <v>4</v>
      </c>
      <c r="U79" s="44"/>
    </row>
    <row r="80" spans="3:21" ht="15">
      <c r="C80" s="53" t="s">
        <v>16</v>
      </c>
      <c r="D80" s="24">
        <v>1</v>
      </c>
      <c r="E80" s="24">
        <v>16</v>
      </c>
      <c r="F80" s="25">
        <f>SUM(D80:E80)</f>
        <v>17</v>
      </c>
      <c r="G80" s="24">
        <v>3</v>
      </c>
      <c r="H80" s="24">
        <v>3</v>
      </c>
      <c r="I80" s="25">
        <f>SUM(G80:H80)</f>
        <v>6</v>
      </c>
      <c r="J80" s="24">
        <v>1</v>
      </c>
      <c r="K80" s="24">
        <v>7</v>
      </c>
      <c r="L80" s="25">
        <f>SUM(J80:K80)</f>
        <v>8</v>
      </c>
      <c r="M80" s="24">
        <v>2</v>
      </c>
      <c r="N80" s="24">
        <v>1</v>
      </c>
      <c r="O80" s="31">
        <f>SUM(M80:N80)</f>
        <v>3</v>
      </c>
      <c r="Q80">
        <v>301</v>
      </c>
      <c r="R80" s="6" t="s">
        <v>54</v>
      </c>
      <c r="S80" s="43">
        <v>3011</v>
      </c>
      <c r="U80" s="6" t="s">
        <v>55</v>
      </c>
    </row>
    <row r="81" spans="3:21" ht="13.5">
      <c r="C81" s="53" t="s">
        <v>33</v>
      </c>
      <c r="D81" s="24">
        <v>0</v>
      </c>
      <c r="E81" s="24">
        <v>6</v>
      </c>
      <c r="F81" s="25">
        <f>SUM(D81:E81)</f>
        <v>6</v>
      </c>
      <c r="G81" s="24">
        <v>0</v>
      </c>
      <c r="H81" s="24">
        <v>0</v>
      </c>
      <c r="I81" s="25">
        <f>SUM(G81:H81)</f>
        <v>0</v>
      </c>
      <c r="J81" s="24">
        <v>0</v>
      </c>
      <c r="K81" s="24">
        <v>2</v>
      </c>
      <c r="L81" s="25">
        <f>SUM(J81:K81)</f>
        <v>2</v>
      </c>
      <c r="M81" s="24">
        <v>0</v>
      </c>
      <c r="N81" s="24">
        <v>0</v>
      </c>
      <c r="O81" s="31">
        <f>SUM(M81:N81)</f>
        <v>0</v>
      </c>
      <c r="Q81" s="6">
        <v>301</v>
      </c>
      <c r="R81" s="6" t="s">
        <v>54</v>
      </c>
      <c r="T81" s="6">
        <v>30113</v>
      </c>
      <c r="U81" s="6" t="s">
        <v>56</v>
      </c>
    </row>
    <row r="82" spans="3:21" ht="12">
      <c r="C82" s="53" t="s">
        <v>23</v>
      </c>
      <c r="D82" s="24">
        <v>0</v>
      </c>
      <c r="E82" s="24">
        <v>2</v>
      </c>
      <c r="F82" s="25">
        <f>SUM(D82:E82)</f>
        <v>2</v>
      </c>
      <c r="G82" s="24">
        <v>0</v>
      </c>
      <c r="H82" s="24">
        <v>1</v>
      </c>
      <c r="I82" s="25">
        <f>SUM(G82:H82)</f>
        <v>1</v>
      </c>
      <c r="J82" s="24">
        <v>0</v>
      </c>
      <c r="K82" s="24">
        <v>3</v>
      </c>
      <c r="L82" s="25">
        <f>SUM(J82:K82)</f>
        <v>3</v>
      </c>
      <c r="M82" s="24">
        <v>0</v>
      </c>
      <c r="N82" s="24">
        <v>0</v>
      </c>
      <c r="O82" s="31">
        <f>SUM(M82:N82)</f>
        <v>0</v>
      </c>
      <c r="Q82" s="6">
        <v>301</v>
      </c>
      <c r="R82" s="6" t="s">
        <v>54</v>
      </c>
      <c r="T82" s="6">
        <v>30121</v>
      </c>
      <c r="U82" s="6" t="s">
        <v>57</v>
      </c>
    </row>
    <row r="83" spans="3:21" ht="12">
      <c r="C83" s="53" t="s">
        <v>21</v>
      </c>
      <c r="D83" s="24">
        <v>0</v>
      </c>
      <c r="E83" s="24">
        <v>0</v>
      </c>
      <c r="F83" s="25">
        <f>SUM(D83:E83)</f>
        <v>0</v>
      </c>
      <c r="G83" s="24">
        <v>0</v>
      </c>
      <c r="H83" s="24">
        <v>0</v>
      </c>
      <c r="I83" s="25">
        <f>SUM(G83:H83)</f>
        <v>0</v>
      </c>
      <c r="J83" s="24">
        <v>0</v>
      </c>
      <c r="K83" s="24">
        <v>0</v>
      </c>
      <c r="L83" s="25">
        <f>SUM(J83:K83)</f>
        <v>0</v>
      </c>
      <c r="M83" s="24">
        <v>1</v>
      </c>
      <c r="N83" s="24">
        <v>0</v>
      </c>
      <c r="O83" s="31">
        <f>SUM(M83:N83)</f>
        <v>1</v>
      </c>
      <c r="Q83" s="6">
        <v>301</v>
      </c>
      <c r="R83" s="6" t="s">
        <v>54</v>
      </c>
      <c r="T83" s="6">
        <v>30122</v>
      </c>
      <c r="U83" s="6" t="s">
        <v>21</v>
      </c>
    </row>
    <row r="84" spans="3:15" ht="6" customHeight="1">
      <c r="C84" s="28"/>
      <c r="D84" s="24"/>
      <c r="E84" s="24"/>
      <c r="F84" s="26"/>
      <c r="G84" s="24"/>
      <c r="H84" s="24"/>
      <c r="I84" s="26"/>
      <c r="J84" s="24"/>
      <c r="K84" s="24"/>
      <c r="L84" s="26"/>
      <c r="M84" s="24"/>
      <c r="N84" s="24"/>
      <c r="O84" s="27"/>
    </row>
    <row r="85" spans="3:15" ht="12">
      <c r="C85" s="48" t="s">
        <v>60</v>
      </c>
      <c r="D85" s="52">
        <f>SUM(D86)</f>
        <v>406</v>
      </c>
      <c r="E85" s="52">
        <f>SUM(E86)</f>
        <v>99</v>
      </c>
      <c r="F85" s="22">
        <f>SUM(D85:E85)</f>
        <v>505</v>
      </c>
      <c r="G85" s="52">
        <f>SUM(G86)</f>
        <v>381</v>
      </c>
      <c r="H85" s="52">
        <f>SUM(H86)</f>
        <v>141</v>
      </c>
      <c r="I85" s="22">
        <f>SUM(G85:H85)</f>
        <v>522</v>
      </c>
      <c r="J85" s="52">
        <f>SUM(J86)</f>
        <v>254</v>
      </c>
      <c r="K85" s="52">
        <f>SUM(K86)</f>
        <v>136</v>
      </c>
      <c r="L85" s="22">
        <f>SUM(J85:K85)</f>
        <v>390</v>
      </c>
      <c r="M85" s="52">
        <f>SUM(M86)</f>
        <v>170</v>
      </c>
      <c r="N85" s="52">
        <f>SUM(N86)</f>
        <v>126</v>
      </c>
      <c r="O85" s="23">
        <f>SUM(M85:N85)</f>
        <v>296</v>
      </c>
    </row>
    <row r="86" spans="3:21" ht="12">
      <c r="C86" s="53" t="s">
        <v>5</v>
      </c>
      <c r="D86" s="24">
        <v>406</v>
      </c>
      <c r="E86" s="24">
        <v>99</v>
      </c>
      <c r="F86" s="25">
        <f>SUM(D86:E86)</f>
        <v>505</v>
      </c>
      <c r="G86" s="24">
        <v>381</v>
      </c>
      <c r="H86" s="24">
        <v>141</v>
      </c>
      <c r="I86" s="25">
        <f>SUM(G86:H86)</f>
        <v>522</v>
      </c>
      <c r="J86" s="24">
        <v>254</v>
      </c>
      <c r="K86" s="24">
        <v>136</v>
      </c>
      <c r="L86" s="25">
        <f>SUM(J86:K86)</f>
        <v>390</v>
      </c>
      <c r="M86" s="24">
        <v>170</v>
      </c>
      <c r="N86" s="24">
        <v>126</v>
      </c>
      <c r="O86" s="31">
        <f>SUM(M86:N86)</f>
        <v>296</v>
      </c>
      <c r="Q86" s="6">
        <v>401</v>
      </c>
      <c r="R86" s="6" t="s">
        <v>60</v>
      </c>
      <c r="S86" s="6">
        <v>4011</v>
      </c>
      <c r="U86" s="6" t="s">
        <v>5</v>
      </c>
    </row>
    <row r="87" spans="3:15" ht="6" customHeight="1">
      <c r="C87" s="28"/>
      <c r="D87" s="24"/>
      <c r="E87" s="24"/>
      <c r="F87" s="26"/>
      <c r="G87" s="24"/>
      <c r="H87" s="24"/>
      <c r="I87" s="26"/>
      <c r="J87" s="24"/>
      <c r="K87" s="24"/>
      <c r="L87" s="26"/>
      <c r="M87" s="24"/>
      <c r="N87" s="24"/>
      <c r="O87" s="27"/>
    </row>
    <row r="88" spans="3:21" ht="12">
      <c r="C88" s="48" t="s">
        <v>17</v>
      </c>
      <c r="D88" s="25">
        <v>0</v>
      </c>
      <c r="E88" s="25">
        <v>0</v>
      </c>
      <c r="F88" s="22">
        <f>SUM(D88:E88)</f>
        <v>0</v>
      </c>
      <c r="G88" s="25">
        <v>0</v>
      </c>
      <c r="H88" s="25">
        <v>0</v>
      </c>
      <c r="I88" s="22">
        <f>SUM(G88:H88)</f>
        <v>0</v>
      </c>
      <c r="J88" s="25">
        <v>1</v>
      </c>
      <c r="K88" s="25">
        <v>1</v>
      </c>
      <c r="L88" s="22">
        <f>SUM(J88:K88)</f>
        <v>2</v>
      </c>
      <c r="M88" s="25">
        <v>4</v>
      </c>
      <c r="N88" s="25">
        <v>2</v>
      </c>
      <c r="O88" s="23">
        <f>SUM(M88:N88)</f>
        <v>6</v>
      </c>
      <c r="Q88" s="6">
        <v>701</v>
      </c>
      <c r="R88" s="6" t="s">
        <v>17</v>
      </c>
      <c r="U88" s="6" t="s">
        <v>61</v>
      </c>
    </row>
    <row r="89" spans="3:15" ht="6" customHeight="1">
      <c r="C89" s="4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7"/>
    </row>
    <row r="90" spans="3:15" ht="12">
      <c r="C90" s="48" t="s">
        <v>65</v>
      </c>
      <c r="D90" s="52">
        <f>SUM(D91:D92)</f>
        <v>7</v>
      </c>
      <c r="E90" s="52">
        <f>SUM(E91:E92)</f>
        <v>5</v>
      </c>
      <c r="F90" s="22">
        <f>SUM(D90:E90)</f>
        <v>12</v>
      </c>
      <c r="G90" s="52">
        <f>SUM(G91:G92)</f>
        <v>9</v>
      </c>
      <c r="H90" s="52">
        <f>SUM(H91:H92)</f>
        <v>1</v>
      </c>
      <c r="I90" s="22">
        <f>SUM(G90:H90)</f>
        <v>10</v>
      </c>
      <c r="J90" s="52">
        <f>SUM(J91:J92)</f>
        <v>5</v>
      </c>
      <c r="K90" s="52">
        <f>SUM(K91:K92)</f>
        <v>0</v>
      </c>
      <c r="L90" s="22">
        <f>SUM(J90:K90)</f>
        <v>5</v>
      </c>
      <c r="M90" s="52">
        <f>SUM(M91:M92)</f>
        <v>6</v>
      </c>
      <c r="N90" s="52">
        <f>SUM(N91:N92)</f>
        <v>6</v>
      </c>
      <c r="O90" s="23">
        <f>SUM(M90:N90)</f>
        <v>12</v>
      </c>
    </row>
    <row r="91" spans="3:21" ht="21.75" customHeight="1">
      <c r="C91" s="53" t="s">
        <v>12</v>
      </c>
      <c r="D91" s="24">
        <v>7</v>
      </c>
      <c r="E91" s="24">
        <v>5</v>
      </c>
      <c r="F91" s="25">
        <f>SUM(D91:E91)</f>
        <v>12</v>
      </c>
      <c r="G91" s="24">
        <v>9</v>
      </c>
      <c r="H91" s="24">
        <v>1</v>
      </c>
      <c r="I91" s="25">
        <f>SUM(G91:H91)</f>
        <v>10</v>
      </c>
      <c r="J91" s="24">
        <v>5</v>
      </c>
      <c r="K91" s="24">
        <v>0</v>
      </c>
      <c r="L91" s="25">
        <f>SUM(J91:K91)</f>
        <v>5</v>
      </c>
      <c r="M91" s="24">
        <v>5</v>
      </c>
      <c r="N91" s="24">
        <v>2</v>
      </c>
      <c r="O91" s="31">
        <f>SUM(M91:N91)</f>
        <v>7</v>
      </c>
      <c r="Q91" s="6">
        <v>703</v>
      </c>
      <c r="R91" s="6" t="s">
        <v>65</v>
      </c>
      <c r="T91" s="6">
        <v>7033</v>
      </c>
      <c r="U91" s="6" t="s">
        <v>12</v>
      </c>
    </row>
    <row r="92" spans="3:21" ht="12">
      <c r="C92" s="53" t="s">
        <v>22</v>
      </c>
      <c r="D92" s="24">
        <v>0</v>
      </c>
      <c r="E92" s="24">
        <v>0</v>
      </c>
      <c r="F92" s="25">
        <f>SUM(D92:E92)</f>
        <v>0</v>
      </c>
      <c r="G92" s="24">
        <v>0</v>
      </c>
      <c r="H92" s="24">
        <v>0</v>
      </c>
      <c r="I92" s="25">
        <f>SUM(G92:H92)</f>
        <v>0</v>
      </c>
      <c r="J92" s="24">
        <v>0</v>
      </c>
      <c r="K92" s="24">
        <v>0</v>
      </c>
      <c r="L92" s="25">
        <f>SUM(J92:K92)</f>
        <v>0</v>
      </c>
      <c r="M92" s="24">
        <v>1</v>
      </c>
      <c r="N92" s="24">
        <v>4</v>
      </c>
      <c r="O92" s="31">
        <f>SUM(M92:N92)</f>
        <v>5</v>
      </c>
      <c r="Q92" s="6">
        <v>703</v>
      </c>
      <c r="R92" s="6" t="s">
        <v>59</v>
      </c>
      <c r="T92" s="6">
        <v>70312</v>
      </c>
      <c r="U92" s="6" t="s">
        <v>22</v>
      </c>
    </row>
    <row r="93" spans="3:15" ht="6" customHeight="1">
      <c r="C93" s="28"/>
      <c r="D93" s="24"/>
      <c r="E93" s="24"/>
      <c r="F93" s="26"/>
      <c r="G93" s="24"/>
      <c r="H93" s="24"/>
      <c r="I93" s="26"/>
      <c r="J93" s="24"/>
      <c r="K93" s="24"/>
      <c r="L93" s="26"/>
      <c r="M93" s="24"/>
      <c r="N93" s="24"/>
      <c r="O93" s="27"/>
    </row>
    <row r="94" spans="3:15" ht="12">
      <c r="C94" s="48" t="s">
        <v>45</v>
      </c>
      <c r="D94" s="52">
        <f>SUM(D95)</f>
        <v>48</v>
      </c>
      <c r="E94" s="52">
        <f>SUM(E95)</f>
        <v>29</v>
      </c>
      <c r="F94" s="22">
        <f>SUM(D94:E94)</f>
        <v>77</v>
      </c>
      <c r="G94" s="52">
        <f>SUM(G95)</f>
        <v>23</v>
      </c>
      <c r="H94" s="52">
        <f>SUM(H95)</f>
        <v>2</v>
      </c>
      <c r="I94" s="22">
        <f>SUM(G94:H94)</f>
        <v>25</v>
      </c>
      <c r="J94" s="52">
        <f>SUM(J95)</f>
        <v>414</v>
      </c>
      <c r="K94" s="52">
        <f>SUM(K95)</f>
        <v>184</v>
      </c>
      <c r="L94" s="22">
        <f>SUM(J94:K94)</f>
        <v>598</v>
      </c>
      <c r="M94" s="52">
        <f>SUM(M95)</f>
        <v>65</v>
      </c>
      <c r="N94" s="52">
        <f>SUM(N95)</f>
        <v>38</v>
      </c>
      <c r="O94" s="23">
        <f>SUM(M94:N94)</f>
        <v>103</v>
      </c>
    </row>
    <row r="95" spans="3:21" ht="15">
      <c r="C95" s="53" t="s">
        <v>6</v>
      </c>
      <c r="D95" s="24">
        <v>48</v>
      </c>
      <c r="E95" s="24">
        <v>29</v>
      </c>
      <c r="F95" s="25">
        <f>SUM(D95:E95)</f>
        <v>77</v>
      </c>
      <c r="G95" s="24">
        <v>23</v>
      </c>
      <c r="H95" s="24">
        <v>2</v>
      </c>
      <c r="I95" s="25">
        <f>SUM(G95:H95)</f>
        <v>25</v>
      </c>
      <c r="J95" s="24">
        <v>414</v>
      </c>
      <c r="K95" s="24">
        <v>184</v>
      </c>
      <c r="L95" s="25">
        <f>SUM(J95:K95)</f>
        <v>598</v>
      </c>
      <c r="M95" s="24">
        <v>65</v>
      </c>
      <c r="N95" s="24">
        <v>38</v>
      </c>
      <c r="O95" s="31">
        <f>SUM(M95:N95)</f>
        <v>103</v>
      </c>
      <c r="Q95">
        <v>805</v>
      </c>
      <c r="R95" t="s">
        <v>45</v>
      </c>
      <c r="T95">
        <v>8051</v>
      </c>
      <c r="U95" t="s">
        <v>6</v>
      </c>
    </row>
    <row r="96" spans="3:21" ht="6" customHeight="1">
      <c r="C96" s="28"/>
      <c r="D96" s="24"/>
      <c r="E96" s="24"/>
      <c r="F96" s="26"/>
      <c r="G96" s="24"/>
      <c r="H96" s="24"/>
      <c r="I96" s="26"/>
      <c r="J96" s="24"/>
      <c r="K96" s="24"/>
      <c r="L96" s="26"/>
      <c r="M96" s="24"/>
      <c r="N96" s="24"/>
      <c r="O96" s="27"/>
      <c r="Q96"/>
      <c r="R96"/>
      <c r="T96"/>
      <c r="U96"/>
    </row>
    <row r="97" spans="3:21" ht="15">
      <c r="C97" s="48" t="s">
        <v>47</v>
      </c>
      <c r="D97" s="52">
        <f>SUM(D98)</f>
        <v>0</v>
      </c>
      <c r="E97" s="52">
        <f>SUM(E98)</f>
        <v>0</v>
      </c>
      <c r="F97" s="22">
        <f>SUM(D97:E97)</f>
        <v>0</v>
      </c>
      <c r="G97" s="52">
        <f>SUM(G98)</f>
        <v>2</v>
      </c>
      <c r="H97" s="52">
        <f>SUM(H98)</f>
        <v>0</v>
      </c>
      <c r="I97" s="22">
        <f>SUM(G97:H97)</f>
        <v>2</v>
      </c>
      <c r="J97" s="52">
        <f>SUM(J98)</f>
        <v>0</v>
      </c>
      <c r="K97" s="52">
        <f>SUM(K98)</f>
        <v>0</v>
      </c>
      <c r="L97" s="22">
        <f>SUM(J97:K97)</f>
        <v>0</v>
      </c>
      <c r="M97" s="52">
        <f>SUM(M98)</f>
        <v>0</v>
      </c>
      <c r="N97" s="52">
        <f>SUM(N98)</f>
        <v>0</v>
      </c>
      <c r="O97" s="23">
        <f>SUM(M97:N97)</f>
        <v>0</v>
      </c>
      <c r="Q97"/>
      <c r="R97"/>
      <c r="T97"/>
      <c r="U97"/>
    </row>
    <row r="98" spans="3:21" ht="15">
      <c r="C98" s="53" t="s">
        <v>19</v>
      </c>
      <c r="D98" s="24">
        <v>0</v>
      </c>
      <c r="E98" s="24">
        <v>0</v>
      </c>
      <c r="F98" s="25">
        <f>SUM(D98:E98)</f>
        <v>0</v>
      </c>
      <c r="G98" s="24">
        <v>2</v>
      </c>
      <c r="H98" s="24">
        <v>0</v>
      </c>
      <c r="I98" s="25">
        <f>SUM(G98:H98)</f>
        <v>2</v>
      </c>
      <c r="J98" s="24">
        <v>0</v>
      </c>
      <c r="K98" s="24">
        <v>0</v>
      </c>
      <c r="L98" s="25">
        <f>SUM(J98:K98)</f>
        <v>0</v>
      </c>
      <c r="M98" s="24">
        <v>0</v>
      </c>
      <c r="N98" s="24">
        <v>0</v>
      </c>
      <c r="O98" s="31">
        <f>SUM(M98:N98)</f>
        <v>0</v>
      </c>
      <c r="Q98">
        <v>1101</v>
      </c>
      <c r="R98" s="6" t="s">
        <v>47</v>
      </c>
      <c r="T98" s="6">
        <v>11011</v>
      </c>
      <c r="U98" t="s">
        <v>19</v>
      </c>
    </row>
    <row r="99" spans="3:21" ht="6" customHeight="1">
      <c r="C99" s="28"/>
      <c r="D99" s="24"/>
      <c r="E99" s="24"/>
      <c r="F99" s="26"/>
      <c r="G99" s="24"/>
      <c r="H99" s="24"/>
      <c r="I99" s="26"/>
      <c r="J99" s="24"/>
      <c r="K99" s="24"/>
      <c r="L99" s="26"/>
      <c r="M99" s="24"/>
      <c r="N99" s="24"/>
      <c r="O99" s="27"/>
      <c r="Q99"/>
      <c r="U99"/>
    </row>
    <row r="100" spans="3:21" ht="15">
      <c r="C100" s="48" t="s">
        <v>53</v>
      </c>
      <c r="D100" s="52">
        <f>SUM(D101)</f>
        <v>0</v>
      </c>
      <c r="E100" s="52">
        <f>SUM(E101)</f>
        <v>0</v>
      </c>
      <c r="F100" s="22">
        <f>SUM(D100:E100)</f>
        <v>0</v>
      </c>
      <c r="G100" s="52">
        <f>SUM(G101)</f>
        <v>0</v>
      </c>
      <c r="H100" s="52">
        <f>SUM(H101)</f>
        <v>0</v>
      </c>
      <c r="I100" s="22">
        <f>SUM(G100:H100)</f>
        <v>0</v>
      </c>
      <c r="J100" s="52">
        <f>SUM(J101)</f>
        <v>0</v>
      </c>
      <c r="K100" s="52">
        <f>SUM(K101)</f>
        <v>0</v>
      </c>
      <c r="L100" s="22">
        <f>SUM(J100:K100)</f>
        <v>0</v>
      </c>
      <c r="M100" s="52">
        <f>SUM(M101)</f>
        <v>0</v>
      </c>
      <c r="N100" s="52">
        <f>SUM(N101)</f>
        <v>0</v>
      </c>
      <c r="O100" s="23">
        <f>SUM(M100:N100)</f>
        <v>0</v>
      </c>
      <c r="Q100"/>
      <c r="U100"/>
    </row>
    <row r="101" spans="3:21" ht="84">
      <c r="C101" s="54" t="s">
        <v>29</v>
      </c>
      <c r="D101" s="40">
        <v>0</v>
      </c>
      <c r="E101" s="40">
        <v>0</v>
      </c>
      <c r="F101" s="41">
        <f>SUM(D101:E101)</f>
        <v>0</v>
      </c>
      <c r="G101" s="40">
        <v>0</v>
      </c>
      <c r="H101" s="40">
        <v>0</v>
      </c>
      <c r="I101" s="41">
        <f>SUM(G101:H101)</f>
        <v>0</v>
      </c>
      <c r="J101" s="40">
        <v>0</v>
      </c>
      <c r="K101" s="40">
        <v>0</v>
      </c>
      <c r="L101" s="41">
        <f>SUM(J101:K101)</f>
        <v>0</v>
      </c>
      <c r="M101" s="40">
        <v>0</v>
      </c>
      <c r="N101" s="40">
        <v>0</v>
      </c>
      <c r="O101" s="42">
        <f>SUM(M101:N101)</f>
        <v>0</v>
      </c>
      <c r="Q101" s="6">
        <v>1102</v>
      </c>
      <c r="R101" s="44" t="s">
        <v>53</v>
      </c>
      <c r="S101" s="43">
        <v>11029</v>
      </c>
      <c r="U101" s="6" t="s">
        <v>52</v>
      </c>
    </row>
    <row r="102" spans="3:15" ht="6" customHeight="1">
      <c r="C102" s="28"/>
      <c r="D102" s="24"/>
      <c r="E102" s="24"/>
      <c r="F102" s="26"/>
      <c r="G102" s="24"/>
      <c r="H102" s="24"/>
      <c r="I102" s="26"/>
      <c r="J102" s="24"/>
      <c r="K102" s="24"/>
      <c r="L102" s="26"/>
      <c r="M102" s="24"/>
      <c r="N102" s="24"/>
      <c r="O102" s="27"/>
    </row>
    <row r="103" spans="3:15" ht="13.5">
      <c r="C103" s="48" t="s">
        <v>35</v>
      </c>
      <c r="D103" s="52">
        <v>2</v>
      </c>
      <c r="E103" s="52">
        <v>1</v>
      </c>
      <c r="F103" s="22">
        <f>SUM(D103:E103)</f>
        <v>3</v>
      </c>
      <c r="G103" s="52">
        <v>6</v>
      </c>
      <c r="H103" s="52">
        <v>5</v>
      </c>
      <c r="I103" s="22">
        <f>SUM(G103:H103)</f>
        <v>11</v>
      </c>
      <c r="J103" s="52">
        <v>8</v>
      </c>
      <c r="K103" s="52">
        <v>8</v>
      </c>
      <c r="L103" s="22">
        <f>SUM(J103:K103)</f>
        <v>16</v>
      </c>
      <c r="M103" s="52">
        <v>2</v>
      </c>
      <c r="N103" s="52">
        <v>1</v>
      </c>
      <c r="O103" s="23">
        <f>SUM(M103:N103)</f>
        <v>3</v>
      </c>
    </row>
    <row r="104" spans="3:15" ht="6" customHeight="1" thickBot="1">
      <c r="C104" s="18"/>
      <c r="D104" s="19"/>
      <c r="E104" s="19"/>
      <c r="F104" s="20"/>
      <c r="G104" s="19"/>
      <c r="H104" s="19"/>
      <c r="I104" s="20"/>
      <c r="J104" s="19"/>
      <c r="K104" s="19"/>
      <c r="L104" s="20"/>
      <c r="M104" s="19"/>
      <c r="N104" s="19"/>
      <c r="O104" s="21"/>
    </row>
    <row r="105" spans="3:15" ht="6" customHeight="1">
      <c r="C105" s="36"/>
      <c r="D105" s="37"/>
      <c r="E105" s="37"/>
      <c r="F105" s="38"/>
      <c r="G105" s="37"/>
      <c r="H105" s="37"/>
      <c r="I105" s="38"/>
      <c r="J105" s="37"/>
      <c r="K105" s="37"/>
      <c r="L105" s="38"/>
      <c r="M105" s="37"/>
      <c r="N105" s="37"/>
      <c r="O105" s="38"/>
    </row>
    <row r="106" spans="3:15" s="15" customFormat="1" ht="11.25">
      <c r="C106" s="4" t="s">
        <v>30</v>
      </c>
      <c r="D106" s="9"/>
      <c r="E106" s="9"/>
      <c r="F106" s="10"/>
      <c r="G106" s="9"/>
      <c r="H106" s="9"/>
      <c r="I106" s="10"/>
      <c r="J106" s="9"/>
      <c r="K106" s="9"/>
      <c r="L106" s="10"/>
      <c r="M106" s="9"/>
      <c r="N106" s="9"/>
      <c r="O106" s="10"/>
    </row>
    <row r="107" spans="3:15" s="15" customFormat="1" ht="11.25">
      <c r="C107" s="15" t="s">
        <v>32</v>
      </c>
      <c r="D107" s="11"/>
      <c r="E107" s="11"/>
      <c r="F107" s="12"/>
      <c r="G107" s="11"/>
      <c r="H107" s="11"/>
      <c r="I107" s="12"/>
      <c r="J107" s="11"/>
      <c r="K107" s="11"/>
      <c r="L107" s="12"/>
      <c r="M107" s="11"/>
      <c r="N107" s="11"/>
      <c r="O107" s="12"/>
    </row>
    <row r="108" spans="3:15" s="15" customFormat="1" ht="23.25" customHeight="1">
      <c r="C108" s="64" t="s">
        <v>39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</row>
    <row r="109" spans="3:15" s="15" customFormat="1" ht="11.25">
      <c r="C109" s="33" t="s">
        <v>40</v>
      </c>
      <c r="D109" s="34"/>
      <c r="E109" s="34"/>
      <c r="F109" s="35"/>
      <c r="G109" s="34"/>
      <c r="H109" s="34"/>
      <c r="I109" s="35"/>
      <c r="J109" s="34"/>
      <c r="K109" s="34"/>
      <c r="L109" s="35"/>
      <c r="M109" s="34"/>
      <c r="N109" s="34"/>
      <c r="O109" s="35"/>
    </row>
    <row r="110" spans="3:15" s="15" customFormat="1" ht="11.25">
      <c r="C110" s="33" t="s">
        <v>36</v>
      </c>
      <c r="D110" s="34"/>
      <c r="E110" s="34"/>
      <c r="F110" s="35"/>
      <c r="G110" s="34"/>
      <c r="H110" s="34"/>
      <c r="I110" s="35"/>
      <c r="J110" s="34"/>
      <c r="K110" s="34"/>
      <c r="L110" s="35"/>
      <c r="M110" s="34"/>
      <c r="N110" s="34"/>
      <c r="O110" s="35"/>
    </row>
    <row r="111" spans="3:15" s="15" customFormat="1" ht="11.25">
      <c r="C111" s="33" t="s">
        <v>37</v>
      </c>
      <c r="D111" s="34"/>
      <c r="E111" s="34"/>
      <c r="F111" s="35"/>
      <c r="G111" s="34"/>
      <c r="H111" s="34"/>
      <c r="I111" s="35"/>
      <c r="J111" s="34"/>
      <c r="K111" s="34"/>
      <c r="L111" s="35"/>
      <c r="M111" s="34"/>
      <c r="N111" s="34"/>
      <c r="O111" s="35"/>
    </row>
    <row r="112" spans="3:15" s="15" customFormat="1" ht="11.25">
      <c r="C112" s="33" t="s">
        <v>38</v>
      </c>
      <c r="D112" s="34"/>
      <c r="E112" s="34"/>
      <c r="F112" s="35"/>
      <c r="G112" s="34"/>
      <c r="H112" s="34"/>
      <c r="I112" s="35"/>
      <c r="J112" s="34"/>
      <c r="K112" s="34"/>
      <c r="L112" s="35"/>
      <c r="M112" s="34"/>
      <c r="N112" s="34"/>
      <c r="O112" s="35"/>
    </row>
    <row r="113" spans="3:15" s="15" customFormat="1" ht="11.25">
      <c r="C113" s="71" t="s">
        <v>31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3:15" ht="21" customHeight="1">
      <c r="C114" s="68" t="s">
        <v>43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</sheetData>
  <sheetProtection/>
  <mergeCells count="17">
    <mergeCell ref="C2:O2"/>
    <mergeCell ref="C5:C6"/>
    <mergeCell ref="D5:F5"/>
    <mergeCell ref="G5:I5"/>
    <mergeCell ref="J5:L5"/>
    <mergeCell ref="M5:O5"/>
    <mergeCell ref="C108:O108"/>
    <mergeCell ref="C113:O113"/>
    <mergeCell ref="C114:O114"/>
    <mergeCell ref="C38:O38"/>
    <mergeCell ref="C43:O43"/>
    <mergeCell ref="C44:O44"/>
    <mergeCell ref="C51:C52"/>
    <mergeCell ref="D51:F51"/>
    <mergeCell ref="G51:I51"/>
    <mergeCell ref="J51:L51"/>
    <mergeCell ref="M51:O51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2" fitToWidth="1" horizontalDpi="600" verticalDpi="600" orientation="portrait" scale="8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migratorias. Mujeres y hombres 2021</dc:title>
  <dc:subject>II. Delitos Perpetrados en contra de personas migrantes irregulares en México, serie histórica</dc:subject>
  <dc:creator>Centro de Estudios Migratorios; Unidad de Política Migratoria</dc:creator>
  <cp:keywords/>
  <dc:description/>
  <cp:lastModifiedBy>HECTOR REYES SANABRIA</cp:lastModifiedBy>
  <cp:lastPrinted>2024-06-06T19:48:26Z</cp:lastPrinted>
  <dcterms:created xsi:type="dcterms:W3CDTF">2020-01-27T23:02:50Z</dcterms:created>
  <dcterms:modified xsi:type="dcterms:W3CDTF">2024-06-06T19:50:36Z</dcterms:modified>
  <cp:category>Abril</cp:category>
  <cp:version/>
  <cp:contentType/>
  <cp:contentStatus/>
</cp:coreProperties>
</file>